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33.xml" ContentType="application/vnd.openxmlformats-officedocument.drawing+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7.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0.xml" ContentType="application/vnd.openxmlformats-officedocument.drawing+xml"/>
  <Override PartName="/xl/charts/chart6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1.xml" ContentType="application/vnd.openxmlformats-officedocument.drawing+xml"/>
  <Override PartName="/xl/charts/chart68.xml" ContentType="application/vnd.openxmlformats-officedocument.drawingml.chart+xml"/>
  <Override PartName="/xl/charts/style37.xml" ContentType="application/vnd.ms-office.chartstyle+xml"/>
  <Override PartName="/xl/charts/colors37.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330311\Desktop\June Data\"/>
    </mc:Choice>
  </mc:AlternateContent>
  <xr:revisionPtr revIDLastSave="0" documentId="13_ncr:1_{1F602759-B4AA-4D5E-9BF1-C4D7846F1666}" xr6:coauthVersionLast="47" xr6:coauthVersionMax="47" xr10:uidLastSave="{00000000-0000-0000-0000-000000000000}"/>
  <bookViews>
    <workbookView xWindow="-98" yWindow="-98" windowWidth="20715" windowHeight="13276" tabRatio="906" activeTab="1" xr2:uid="{00000000-000D-0000-FFFF-FFFF0000000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Sales uncertainty" sheetId="28" r:id="rId11"/>
    <sheet name="Sales growth and uncertainty" sheetId="35" r:id="rId12"/>
    <sheet name="Sales growth" sheetId="45" r:id="rId13"/>
    <sheet name="Employment growth &amp; uncertainty" sheetId="48" r:id="rId14"/>
    <sheet name="Employment growth" sheetId="36" r:id="rId15"/>
    <sheet name="Price growth &amp; uncertainty " sheetId="49" r:id="rId16"/>
    <sheet name="Price growth" sheetId="37" r:id="rId17"/>
    <sheet name="Wage growth" sheetId="52" r:id="rId18"/>
    <sheet name="Unit cost growth" sheetId="53" r:id="rId19"/>
    <sheet name="Subjective uncertainty" sheetId="51" r:id="rId20"/>
    <sheet name="Overall uncertainty" sheetId="20"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 name="Price influences" sheetId="57" r:id="rId44"/>
    <sheet name="Profit margins" sheetId="58" r:id="rId45"/>
    <sheet name="Budget impact" sheetId="59" r:id="rId46"/>
    <sheet name="Borrowing rates" sheetId="55" r:id="rId47"/>
    <sheet name="Interest rate impact" sheetId="56" r:id="rId48"/>
  </sheets>
  <definedNames>
    <definedName name="_GoBack" localSheetId="0">Contents!$B$102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4" i="37" l="1"/>
  <c r="F93" i="37"/>
  <c r="C82" i="37"/>
  <c r="F94" i="36"/>
  <c r="C82" i="36"/>
  <c r="F94" i="45"/>
  <c r="C82" i="45"/>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<sst xmlns="http://schemas.openxmlformats.org/spreadsheetml/2006/main" count="1315" uniqueCount="504">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</sst>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25">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17" fontId="0" fillId="0" borderId="0" xfId="0" applyNumberFormat="1" applyFont="1"/>
    <xf numFmtId="164"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Font="1"/>
    <xf numFmtId="0" fontId="0" fillId="0" borderId="0" xfId="0" applyFont="1" applyAlignment="1">
      <alignment horizontal="center"/>
    </xf>
    <xf numFmtId="1" fontId="0" fillId="0" borderId="0" xfId="0" applyNumberFormat="1" applyFont="1" applyAlignment="1">
      <alignment horizontal="center"/>
    </xf>
    <xf numFmtId="168" fontId="0" fillId="0" borderId="0" xfId="0" applyNumberFormat="1" applyFont="1" applyAlignment="1">
      <alignment horizontal="center"/>
    </xf>
    <xf numFmtId="0" fontId="7" fillId="2" borderId="0" xfId="0" applyFont="1" applyFill="1" applyAlignment="1">
      <alignment vertical="top" wrapText="1"/>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xf numFmtId="0" fontId="7" fillId="2" borderId="0" xfId="0" applyFont="1" applyFill="1" applyAlignment="1">
      <alignment horizontal="left" vertical="top" wrapText="1"/>
    </xf>
    <xf numFmtId="0" fontId="7" fillId="2" borderId="0" xfId="0" applyFont="1" applyFill="1" applyAlignment="1">
      <alignment vertical="top" wrapText="1"/>
    </xf>
    <xf numFmtId="0" fontId="0" fillId="0" borderId="0" xfId="0" applyAlignment="1">
      <alignment vertical="top" wrapText="1"/>
    </xf>
    <xf numFmtId="0" fontId="8" fillId="2" borderId="3" xfId="0" applyFont="1" applyFill="1" applyBorder="1" applyAlignment="1">
      <alignment horizontal="left"/>
    </xf>
    <xf numFmtId="0" fontId="5" fillId="2" borderId="1" xfId="0" applyFont="1" applyFill="1" applyBorder="1" applyAlignment="1">
      <alignment horizontal="left" vertical="center"/>
    </xf>
    <xf numFmtId="0" fontId="17" fillId="2" borderId="0" xfId="0" applyFont="1" applyFill="1"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7" fillId="2" borderId="1" xfId="0" applyFont="1" applyFill="1" applyBorder="1" applyAlignment="1">
      <alignment horizontal="center"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21" fillId="0" borderId="0" xfId="0" applyFont="1" applyAlignment="1">
      <alignment horizontal="left" vertical="top"/>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867AE0"/>
      <color rgb="FF6A550A"/>
      <color rgb="FF69260B"/>
      <color rgb="FFFF5757"/>
      <color rgb="FFAD7BA3"/>
      <color rgb="FFA20000"/>
      <color rgb="FFD20000"/>
      <color rgb="FFA3859D"/>
      <color rgb="FF6E7F63"/>
      <color rgb="FFB13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6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Index'!$A$2:$A$115</c:f>
              <c:numCache>
                <c:formatCode>[$-809]mmmm\ yyyy</c:formatCode>
                <c:ptCount val="114"/>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Index'!$C$2:$C$115</c:f>
              <c:numCache>
                <c:formatCode>General</c:formatCode>
                <c:ptCount val="114"/>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pt idx="113" formatCode="0.0">
                  <c:v>21.18</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Index'!$A$2:$A$115</c:f>
              <c:numCache>
                <c:formatCode>[$-809]mmmm\ yyyy</c:formatCode>
                <c:ptCount val="114"/>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uncertainty'!$C$6:$C$83</c:f>
              <c:numCache>
                <c:formatCode>0.0</c:formatCode>
                <c:ptCount val="78"/>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pt idx="77">
                  <c:v>9.9649999999999999</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uncertainty'!$F$6:$F$83</c:f>
              <c:numCache>
                <c:formatCode>#,##0</c:formatCode>
                <c:ptCount val="78"/>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pt idx="77">
                  <c:v>-23</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uncertainty'!$G$6:$G$83</c:f>
              <c:numCache>
                <c:formatCode>#,##0</c:formatCode>
                <c:ptCount val="78"/>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pt idx="77">
                  <c:v>-13</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uncertainty'!$H$6:$H$83</c:f>
              <c:numCache>
                <c:formatCode>#,##0</c:formatCode>
                <c:ptCount val="78"/>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pt idx="77">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uncertainty'!$I$6:$I$83</c:f>
              <c:numCache>
                <c:formatCode>#,##0</c:formatCode>
                <c:ptCount val="78"/>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pt idx="77">
                  <c:v>9</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uncertainty'!$J$6:$J$83</c:f>
              <c:numCache>
                <c:formatCode>#,##0</c:formatCode>
                <c:ptCount val="78"/>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pt idx="77">
                  <c:v>20</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uncertainty'!$K$6:$K$83</c:f>
              <c:numCache>
                <c:formatCode>#,##0</c:formatCode>
                <c:ptCount val="78"/>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pt idx="77">
                  <c:v>38</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uncertainty'!$L$6:$L$83</c:f>
              <c:numCache>
                <c:formatCode>#,##0</c:formatCode>
                <c:ptCount val="78"/>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pt idx="77">
                  <c:v>45</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uncertainty'!$M$6:$M$83</c:f>
              <c:numCache>
                <c:formatCode>General</c:formatCode>
                <c:ptCount val="78"/>
              </c:numCache>
            </c:numRef>
          </c:cat>
          <c:val>
            <c:numRef>
              <c:f>'Sales growth and uncertainty'!$O$6:$O$83</c:f>
              <c:numCache>
                <c:formatCode>0.0</c:formatCode>
                <c:ptCount val="78"/>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pt idx="77">
                  <c:v>6.9290000000000003</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uncertainty'!$M$6:$M$83</c:f>
              <c:numCache>
                <c:formatCode>General</c:formatCode>
                <c:ptCount val="78"/>
              </c:numCache>
            </c:numRef>
          </c:cat>
          <c:val>
            <c:numRef>
              <c:f>'Sales growth and uncertainty'!$R$6:$R$83</c:f>
              <c:numCache>
                <c:formatCode>0</c:formatCode>
                <c:ptCount val="78"/>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pt idx="77">
                  <c:v>-10</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uncertainty'!$M$6:$M$83</c:f>
              <c:numCache>
                <c:formatCode>General</c:formatCode>
                <c:ptCount val="78"/>
              </c:numCache>
            </c:numRef>
          </c:cat>
          <c:val>
            <c:numRef>
              <c:f>'Sales growth and uncertainty'!$S$6:$S$83</c:f>
              <c:numCache>
                <c:formatCode>0</c:formatCode>
                <c:ptCount val="78"/>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pt idx="77">
                  <c:v>-5</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uncertainty'!$M$6:$M$83</c:f>
              <c:numCache>
                <c:formatCode>General</c:formatCode>
                <c:ptCount val="78"/>
              </c:numCache>
            </c:numRef>
          </c:cat>
          <c:val>
            <c:numRef>
              <c:f>'Sales growth and uncertainty'!$T$6:$T$83</c:f>
              <c:numCache>
                <c:formatCode>0</c:formatCode>
                <c:ptCount val="78"/>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pt idx="77">
                  <c:v>1</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uncertainty'!$M$6:$M$83</c:f>
              <c:numCache>
                <c:formatCode>General</c:formatCode>
                <c:ptCount val="78"/>
              </c:numCache>
            </c:numRef>
          </c:cat>
          <c:val>
            <c:numRef>
              <c:f>'Sales growth and uncertainty'!$U$6:$U$83</c:f>
              <c:numCache>
                <c:formatCode>0</c:formatCode>
                <c:ptCount val="78"/>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pt idx="77">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uncertainty'!$M$6:$M$83</c:f>
              <c:numCache>
                <c:formatCode>General</c:formatCode>
                <c:ptCount val="78"/>
              </c:numCache>
            </c:numRef>
          </c:cat>
          <c:val>
            <c:numRef>
              <c:f>'Sales growth and uncertainty'!$V$6:$V$83</c:f>
              <c:numCache>
                <c:formatCode>0</c:formatCode>
                <c:ptCount val="78"/>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pt idx="77">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uncertainty'!$M$6:$M$83</c:f>
              <c:numCache>
                <c:formatCode>General</c:formatCode>
                <c:ptCount val="78"/>
              </c:numCache>
            </c:numRef>
          </c:cat>
          <c:val>
            <c:numRef>
              <c:f>'Sales growth and uncertainty'!$W$6:$W$83</c:f>
              <c:numCache>
                <c:formatCode>0</c:formatCode>
                <c:ptCount val="78"/>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pt idx="77">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uncertainty'!$M$6:$M$83</c:f>
              <c:numCache>
                <c:formatCode>General</c:formatCode>
                <c:ptCount val="78"/>
              </c:numCache>
            </c:numRef>
          </c:cat>
          <c:val>
            <c:numRef>
              <c:f>'Sales growth and uncertainty'!$X$6:$X$83</c:f>
              <c:numCache>
                <c:formatCode>0</c:formatCode>
                <c:ptCount val="78"/>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pt idx="77">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'Sales growth'!$B$5:$B$97</c:f>
              <c:numCache>
                <c:formatCode>0.0</c:formatCode>
                <c:ptCount val="93"/>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pt idx="77" formatCode="General">
                  <c:v>10</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'Sales growth'!$C$5:$C$97</c:f>
              <c:numCache>
                <c:formatCode>General</c:formatCode>
                <c:ptCount val="93"/>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pt idx="77" formatCode="0.0">
                  <c:v>10.700666666666669</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'Sales growth'!$E$5:$E$94</c:f>
              <c:numCache>
                <c:formatCode>General</c:formatCode>
                <c:ptCount val="90"/>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c:v>
                </c:pt>
                <c:pt idx="89" formatCode="0.0">
                  <c:v>6.9</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'Sales growth'!$F$5:$F$94</c:f>
              <c:numCache>
                <c:formatCode>General</c:formatCode>
                <c:ptCount val="90"/>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7.7296666666666667</c:v>
                </c:pt>
                <c:pt idx="89" formatCode="0.0">
                  <c:v>7.3579999999999997</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uncertainty'!$B$5:$B$82</c:f>
              <c:numCache>
                <c:formatCode>0.0</c:formatCode>
                <c:ptCount val="78"/>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pt idx="77">
                  <c:v>4.0979999999999999</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uncertainty'!$E$5:$E$82</c:f>
              <c:numCache>
                <c:formatCode>#,##0</c:formatCode>
                <c:ptCount val="78"/>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pt idx="77">
                  <c:v>-15</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uncertainty'!$F$5:$F$82</c:f>
              <c:numCache>
                <c:formatCode>#,##0</c:formatCode>
                <c:ptCount val="78"/>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pt idx="77">
                  <c:v>-8</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uncertainty'!$G$5:$G$82</c:f>
              <c:numCache>
                <c:formatCode>#,##0</c:formatCode>
                <c:ptCount val="78"/>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pt idx="77">
                  <c:v>0</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uncertainty'!$H$5:$H$82</c:f>
              <c:numCache>
                <c:formatCode>#,##0</c:formatCode>
                <c:ptCount val="78"/>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pt idx="77">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uncertainty'!$I$5:$I$82</c:f>
              <c:numCache>
                <c:formatCode>#,##0</c:formatCode>
                <c:ptCount val="78"/>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pt idx="77">
                  <c:v>9</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uncertainty'!$J$5:$J$82</c:f>
              <c:numCache>
                <c:formatCode>#,##0</c:formatCode>
                <c:ptCount val="78"/>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pt idx="77">
                  <c:v>17</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uncertainty'!$K$5:$K$82</c:f>
              <c:numCache>
                <c:formatCode>#,##0</c:formatCode>
                <c:ptCount val="78"/>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pt idx="77">
                  <c:v>24</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uncertainty'!$M$5:$M$82</c:f>
              <c:numCache>
                <c:formatCode>0.0</c:formatCode>
                <c:ptCount val="78"/>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pt idx="77">
                  <c:v>1.8720000000000001</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uncertainty'!$P$5:$P$82</c:f>
              <c:numCache>
                <c:formatCode>0</c:formatCode>
                <c:ptCount val="78"/>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pt idx="77">
                  <c:v>-14</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uncertainty'!$Q$5:$Q$82</c:f>
              <c:numCache>
                <c:formatCode>0</c:formatCode>
                <c:ptCount val="78"/>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pt idx="77">
                  <c:v>-8</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uncertainty'!$R$5:$R$82</c:f>
              <c:numCache>
                <c:formatCode>0</c:formatCode>
                <c:ptCount val="78"/>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pt idx="77">
                  <c:v>-2</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uncertainty'!$S$5:$S$82</c:f>
              <c:numCache>
                <c:formatCode>0</c:formatCode>
                <c:ptCount val="78"/>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pt idx="77">
                  <c:v>1</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uncertainty'!$T$5:$T$82</c:f>
              <c:numCache>
                <c:formatCode>0</c:formatCode>
                <c:ptCount val="78"/>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pt idx="77">
                  <c:v>6</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uncertainty'!$U$5:$U$82</c:f>
              <c:numCache>
                <c:formatCode>0</c:formatCode>
                <c:ptCount val="78"/>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pt idx="77">
                  <c:v>12</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'Employment growth &amp; uncertainty'!$V$5:$V$82</c:f>
              <c:numCache>
                <c:formatCode>0</c:formatCode>
                <c:ptCount val="78"/>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pt idx="77">
                  <c:v>18</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'Employment growth'!$B$5:$B$94</c:f>
              <c:numCache>
                <c:formatCode>0.0</c:formatCode>
                <c:ptCount val="90"/>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pt idx="77" formatCode="General">
                  <c:v>4.0999999999999996</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'Employment growth'!$C$5:$C$99</c:f>
              <c:numCache>
                <c:formatCode>General</c:formatCode>
                <c:ptCount val="95"/>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pt idx="77" formatCode="0.0">
                  <c:v>3.7013333333333329</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'Employment growth'!$E$5:$E$94</c:f>
              <c:numCache>
                <c:formatCode>General</c:formatCode>
                <c:ptCount val="90"/>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pt idx="89">
                  <c:v>1.9</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'Employment growth'!$F$5:$F$94</c:f>
              <c:numCache>
                <c:formatCode>General</c:formatCode>
                <c:ptCount val="90"/>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pt idx="89" formatCode="0.0">
                  <c:v>1.8756666666666668</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'!$B$5:$B$82</c:f>
              <c:numCache>
                <c:formatCode>0.0</c:formatCode>
                <c:ptCount val="78"/>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pt idx="77">
                  <c:v>6.92</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'!$E$5:$E$82</c:f>
              <c:numCache>
                <c:formatCode>#,##0</c:formatCode>
                <c:ptCount val="78"/>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pt idx="77" formatCode="0">
                  <c:v>-2</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'!$F$5:$F$82</c:f>
              <c:numCache>
                <c:formatCode>#,##0</c:formatCode>
                <c:ptCount val="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pt idx="77"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'!$G$5:$G$82</c:f>
              <c:numCache>
                <c:formatCode>#,##0</c:formatCode>
                <c:ptCount val="78"/>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pt idx="77">
                  <c:v>4</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'!$H$5:$H$82</c:f>
              <c:numCache>
                <c:formatCode>#,##0</c:formatCode>
                <c:ptCount val="78"/>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pt idx="77">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'!$I$5:$I$82</c:f>
              <c:numCache>
                <c:formatCode>#,##0</c:formatCode>
                <c:ptCount val="78"/>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pt idx="77">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'!$J$5:$J$82</c:f>
              <c:numCache>
                <c:formatCode>#,##0</c:formatCode>
                <c:ptCount val="78"/>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pt idx="77">
                  <c:v>13</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'!$K$5:$K$82</c:f>
              <c:numCache>
                <c:formatCode>#,##0</c:formatCode>
                <c:ptCount val="78"/>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pt idx="77">
                  <c:v>17</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'!$M$5:$M$82</c:f>
              <c:numCache>
                <c:formatCode>0.0</c:formatCode>
                <c:ptCount val="78"/>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pt idx="77" formatCode="#,##0.0">
                  <c:v>4.8579999999999997</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'!$P$5:$P$82</c:f>
              <c:numCache>
                <c:formatCode>0</c:formatCode>
                <c:ptCount val="78"/>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pt idx="77">
                  <c:v>-2</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'!$Q$5:$Q$82</c:f>
              <c:numCache>
                <c:formatCode>0</c:formatCode>
                <c:ptCount val="7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pt idx="77">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'!$R$5:$R$82</c:f>
              <c:numCache>
                <c:formatCode>0</c:formatCode>
                <c:ptCount val="78"/>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pt idx="77">
                  <c:v>2</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'!$S$5:$S$82</c:f>
              <c:numCache>
                <c:formatCode>0</c:formatCode>
                <c:ptCount val="78"/>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pt idx="77">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'!$U$5:$U$82</c:f>
              <c:numCache>
                <c:formatCode>0</c:formatCode>
                <c:ptCount val="78"/>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pt idx="77"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'!$T$5:$T$82</c:f>
              <c:numCache>
                <c:formatCode>0</c:formatCode>
                <c:ptCount val="78"/>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pt idx="77" formatCode="General">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uncertainty'!$A$6:$A$82</c:f>
              <c:numCache>
                <c:formatCode>mmm\-yy</c:formatCode>
                <c:ptCount val="77"/>
                <c:pt idx="3">
                  <c:v>42826</c:v>
                </c:pt>
                <c:pt idx="15">
                  <c:v>43191</c:v>
                </c:pt>
                <c:pt idx="27">
                  <c:v>43556</c:v>
                </c:pt>
                <c:pt idx="39">
                  <c:v>43922</c:v>
                </c:pt>
                <c:pt idx="51">
                  <c:v>44287</c:v>
                </c:pt>
                <c:pt idx="63">
                  <c:v>44652</c:v>
                </c:pt>
                <c:pt idx="75">
                  <c:v>45017</c:v>
                </c:pt>
              </c:numCache>
            </c:numRef>
          </c:cat>
          <c:val>
            <c:numRef>
              <c:f>'Price growth &amp; uncertainty '!$V$5:$V$82</c:f>
              <c:numCache>
                <c:formatCode>0</c:formatCode>
                <c:ptCount val="78"/>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pt idx="77" formatCode="General">
                  <c:v>12</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'!$A$4:$A$85</c:f>
              <c:numCache>
                <c:formatCode>[$-809]mmmm\ yyyy</c:formatCode>
                <c:ptCount val="82"/>
                <c:pt idx="7">
                  <c:v>42826</c:v>
                </c:pt>
                <c:pt idx="19">
                  <c:v>43191</c:v>
                </c:pt>
                <c:pt idx="31">
                  <c:v>43556</c:v>
                </c:pt>
                <c:pt idx="43">
                  <c:v>43922</c:v>
                </c:pt>
                <c:pt idx="55">
                  <c:v>44287</c:v>
                </c:pt>
                <c:pt idx="67">
                  <c:v>44652</c:v>
                </c:pt>
                <c:pt idx="79">
                  <c:v>45017</c:v>
                </c:pt>
              </c:numCache>
            </c:numRef>
          </c:cat>
          <c:val>
            <c:numRef>
              <c:f>'Brexit as a source of unc''inty '!$E$4:$E$85</c:f>
              <c:numCache>
                <c:formatCode>0.0</c:formatCode>
                <c:ptCount val="82"/>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pt idx="81">
                  <c:v>2.46</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'!$A$4:$A$85</c:f>
              <c:numCache>
                <c:formatCode>[$-809]mmmm\ yyyy</c:formatCode>
                <c:ptCount val="82"/>
                <c:pt idx="7">
                  <c:v>42826</c:v>
                </c:pt>
                <c:pt idx="19">
                  <c:v>43191</c:v>
                </c:pt>
                <c:pt idx="31">
                  <c:v>43556</c:v>
                </c:pt>
                <c:pt idx="43">
                  <c:v>43922</c:v>
                </c:pt>
                <c:pt idx="55">
                  <c:v>44287</c:v>
                </c:pt>
                <c:pt idx="67">
                  <c:v>44652</c:v>
                </c:pt>
                <c:pt idx="79">
                  <c:v>45017</c:v>
                </c:pt>
              </c:numCache>
            </c:numRef>
          </c:cat>
          <c:val>
            <c:numRef>
              <c:f>'Brexit as a source of unc''inty '!$D$4:$D$85</c:f>
              <c:numCache>
                <c:formatCode>0.0</c:formatCode>
                <c:ptCount val="82"/>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pt idx="81">
                  <c:v>18.72</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'!$A$4:$A$85</c:f>
              <c:numCache>
                <c:formatCode>[$-809]mmmm\ yyyy</c:formatCode>
                <c:ptCount val="82"/>
                <c:pt idx="7">
                  <c:v>42826</c:v>
                </c:pt>
                <c:pt idx="19">
                  <c:v>43191</c:v>
                </c:pt>
                <c:pt idx="31">
                  <c:v>43556</c:v>
                </c:pt>
                <c:pt idx="43">
                  <c:v>43922</c:v>
                </c:pt>
                <c:pt idx="55">
                  <c:v>44287</c:v>
                </c:pt>
                <c:pt idx="67">
                  <c:v>44652</c:v>
                </c:pt>
                <c:pt idx="79">
                  <c:v>45017</c:v>
                </c:pt>
              </c:numCache>
            </c:numRef>
          </c:cat>
          <c:val>
            <c:numRef>
              <c:f>'Brexit as a source of unc''inty '!$C$4:$C$85</c:f>
              <c:numCache>
                <c:formatCode>0.0</c:formatCode>
                <c:ptCount val="82"/>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pt idx="81">
                  <c:v>49.76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'!$A$4:$A$85</c:f>
              <c:numCache>
                <c:formatCode>[$-809]mmmm\ yyyy</c:formatCode>
                <c:ptCount val="82"/>
                <c:pt idx="7">
                  <c:v>42826</c:v>
                </c:pt>
                <c:pt idx="19">
                  <c:v>43191</c:v>
                </c:pt>
                <c:pt idx="31">
                  <c:v>43556</c:v>
                </c:pt>
                <c:pt idx="43">
                  <c:v>43922</c:v>
                </c:pt>
                <c:pt idx="55">
                  <c:v>44287</c:v>
                </c:pt>
                <c:pt idx="67">
                  <c:v>44652</c:v>
                </c:pt>
                <c:pt idx="79">
                  <c:v>45017</c:v>
                </c:pt>
              </c:numCache>
            </c:numRef>
          </c:cat>
          <c:val>
            <c:numRef>
              <c:f>'Brexit as a source of unc''inty '!$B$4:$B$85</c:f>
              <c:numCache>
                <c:formatCode>0.0</c:formatCode>
                <c:ptCount val="82"/>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pt idx="81">
                  <c:v>29.06</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'Price growth'!$B$5:$B$94</c:f>
              <c:numCache>
                <c:formatCode>0.0</c:formatCode>
                <c:ptCount val="90"/>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pt idx="77" formatCode="General">
                  <c:v>6.9</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'Price growth'!$C$5:$C$94</c:f>
              <c:numCache>
                <c:formatCode>General</c:formatCode>
                <c:ptCount val="90"/>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pt idx="77" formatCode="0.0">
                  <c:v>7.3166666666666673</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'Price growth'!$E$5:$E$94</c:f>
              <c:numCache>
                <c:formatCode>General</c:formatCode>
                <c:ptCount val="90"/>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pt idx="89">
                  <c:v>4.9000000000000004</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growth'!$A$5:$A$94</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'Price growth'!$F$5:$F$94</c:f>
              <c:numCache>
                <c:formatCode>General</c:formatCode>
                <c:ptCount val="90"/>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pt idx="89" formatCode="0.0">
                  <c:v>5.3020000000000005</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15644247592630112"/>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growth'!$A$7:$A$20</c:f>
              <c:numCache>
                <c:formatCode>mmm\-yy</c:formatCode>
                <c:ptCount val="1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numCache>
            </c:numRef>
          </c:cat>
          <c:val>
            <c:numRef>
              <c:f>'Wage growth'!$B$7:$B$20</c:f>
              <c:numCache>
                <c:formatCode>0.0</c:formatCode>
                <c:ptCount val="14"/>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pt idx="13">
                  <c:v>7.1369999999999996</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growth'!$A$7:$A$20</c:f>
              <c:numCache>
                <c:formatCode>mmm\-yy</c:formatCode>
                <c:ptCount val="1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numCache>
            </c:numRef>
          </c:cat>
          <c:val>
            <c:numRef>
              <c:f>'Wage growth'!$D$7:$D$20</c:f>
              <c:numCache>
                <c:formatCode>0.0</c:formatCode>
                <c:ptCount val="14"/>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pt idx="13">
                  <c:v>5.3289999999999997</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0.1443453831633241"/>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growth'!$A$12:$A$25</c:f>
              <c:numCache>
                <c:formatCode>mmm\-yy</c:formatCode>
                <c:ptCount val="1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numCache>
            </c:numRef>
          </c:cat>
          <c:val>
            <c:numRef>
              <c:f>'Unit cost growth'!$B$12:$B$25</c:f>
              <c:numCache>
                <c:formatCode>0.0</c:formatCode>
                <c:ptCount val="14"/>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pt idx="13">
                  <c:v>9.4</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growth'!$A$12:$A$25</c:f>
              <c:numCache>
                <c:formatCode>mmm\-yy</c:formatCode>
                <c:ptCount val="14"/>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numCache>
            </c:numRef>
          </c:cat>
          <c:val>
            <c:numRef>
              <c:f>'Unit cost growth'!$D$12:$D$25</c:f>
              <c:numCache>
                <c:formatCode>0.0</c:formatCode>
                <c:ptCount val="14"/>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pt idx="13">
                  <c:v>6.9</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'Subjective uncertainty'!$C$5:$C$82</c:f>
              <c:numCache>
                <c:formatCode>0.0</c:formatCode>
                <c:ptCount val="78"/>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pt idx="77">
                  <c:v>4.9050000000000002</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'Subjective uncertainty'!$G$5:$G$82</c:f>
              <c:numCache>
                <c:formatCode>0.0</c:formatCode>
                <c:ptCount val="78"/>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pt idx="77">
                  <c:v>5.7539999999999996</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'Subjective uncertainty'!$K$5:$K$82</c:f>
              <c:numCache>
                <c:formatCode>0.0</c:formatCode>
                <c:ptCount val="78"/>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pt idx="77">
                  <c:v>2.496</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'Subjective uncertainty'!$O$5:$O$82</c:f>
              <c:numCache>
                <c:formatCode>General</c:formatCode>
                <c:ptCount val="78"/>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pt idx="76" formatCode="0.0">
                  <c:v>1.4650000000000001</c:v>
                </c:pt>
                <c:pt idx="77" formatCode="0.0">
                  <c:v>1.5149999999999999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uncertainty'!$A$5:$A$82</c:f>
              <c:numCache>
                <c:formatCode>mmm\-yy</c:formatCode>
                <c:ptCount val="78"/>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numCache>
            </c:numRef>
          </c:cat>
          <c:val>
            <c:numRef>
              <c:f>'Subjective uncertainty'!$R$5:$R$82</c:f>
              <c:numCache>
                <c:formatCode>General</c:formatCode>
                <c:ptCount val="78"/>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pt idx="76" formatCode="0.0">
                  <c:v>2.4750000000000001</c:v>
                </c:pt>
                <c:pt idx="77" formatCode="0.0">
                  <c:v>2.492</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uncertainty'!$A$4:$A$53</c:f>
              <c:strCache>
                <c:ptCount val="4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6">
                  <c:v>Source: Decision Maker Panel</c:v>
                </c:pt>
                <c:pt idx="48">
                  <c:v>Notes:</c:v>
                </c:pt>
              </c:strCache>
            </c:strRef>
          </c:cat>
          <c:val>
            <c:numRef>
              <c:f>'Overall uncertainty'!$F$4:$F$44</c:f>
              <c:numCache>
                <c:formatCode>0.0</c:formatCode>
                <c:ptCount val="41"/>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pt idx="40">
                  <c:v>11.32</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uncertainty'!$A$4:$A$53</c:f>
              <c:strCache>
                <c:ptCount val="4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6">
                  <c:v>Source: Decision Maker Panel</c:v>
                </c:pt>
                <c:pt idx="48">
                  <c:v>Notes:</c:v>
                </c:pt>
              </c:strCache>
            </c:strRef>
          </c:cat>
          <c:val>
            <c:numRef>
              <c:f>'Overall uncertainty'!$E$4:$E$44</c:f>
              <c:numCache>
                <c:formatCode>0.0</c:formatCode>
                <c:ptCount val="41"/>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pt idx="40">
                  <c:v>36.130000000000003</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uncertainty'!$A$4:$A$53</c:f>
              <c:strCache>
                <c:ptCount val="4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6">
                  <c:v>Source: Decision Maker Panel</c:v>
                </c:pt>
                <c:pt idx="48">
                  <c:v>Notes:</c:v>
                </c:pt>
              </c:strCache>
            </c:strRef>
          </c:cat>
          <c:val>
            <c:numRef>
              <c:f>'Overall uncertainty'!$D$4:$D$44</c:f>
              <c:numCache>
                <c:formatCode>0.0</c:formatCode>
                <c:ptCount val="41"/>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pt idx="40">
                  <c:v>45.19</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uncertainty'!$A$4:$A$53</c:f>
              <c:strCache>
                <c:ptCount val="4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6">
                  <c:v>Source: Decision Maker Panel</c:v>
                </c:pt>
                <c:pt idx="48">
                  <c:v>Notes:</c:v>
                </c:pt>
              </c:strCache>
            </c:strRef>
          </c:cat>
          <c:val>
            <c:numRef>
              <c:f>'Overall uncertainty'!$C$4:$C$44</c:f>
              <c:numCache>
                <c:formatCode>0.0</c:formatCode>
                <c:ptCount val="41"/>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pt idx="40">
                  <c:v>6.41</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dLbl>
              <c:idx val="40"/>
              <c:layout>
                <c:manualLayout>
                  <c:x val="1.9945152401380645E-3"/>
                  <c:y val="-1.7582298155277183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622463706889813E-2"/>
                      <c:h val="6.9641124942199539E-2"/>
                    </c:manualLayout>
                  </c15:layout>
                </c:ext>
                <c:ext xmlns:c16="http://schemas.microsoft.com/office/drawing/2014/chart" uri="{C3380CC4-5D6E-409C-BE32-E72D297353CC}">
                  <c16:uniqueId val="{00000000-E881-409A-819B-9892BAFCD359}"/>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uncertainty'!$A$4:$A$53</c:f>
              <c:strCache>
                <c:ptCount val="49"/>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0">
                  <c:v>Jun-23</c:v>
                </c:pt>
                <c:pt idx="46">
                  <c:v>Source: Decision Maker Panel</c:v>
                </c:pt>
                <c:pt idx="48">
                  <c:v>Notes:</c:v>
                </c:pt>
              </c:strCache>
            </c:strRef>
          </c:cat>
          <c:val>
            <c:numRef>
              <c:f>'Overall uncertainty'!$B$4:$B$44</c:f>
              <c:numCache>
                <c:formatCode>0.0</c:formatCode>
                <c:ptCount val="41"/>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pt idx="40">
                  <c:v>0.96</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ser>
          <c:idx val="20"/>
          <c:order val="20"/>
          <c:tx>
            <c:strRef>
              <c:f>'Current recruitment difficulty'!$A$24</c:f>
              <c:strCache>
                <c:ptCount val="1"/>
                <c:pt idx="0">
                  <c:v>Jun-23</c:v>
                </c:pt>
              </c:strCache>
            </c:strRef>
          </c:tx>
          <c:spPr>
            <a:solidFill>
              <a:schemeClr val="accent3">
                <a:lumMod val="8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difficulty'!$B$24:$G$24</c:f>
              <c:numCache>
                <c:formatCode>0.0</c:formatCode>
                <c:ptCount val="6"/>
                <c:pt idx="0">
                  <c:v>1.66</c:v>
                </c:pt>
                <c:pt idx="1">
                  <c:v>12.61</c:v>
                </c:pt>
                <c:pt idx="2">
                  <c:v>23.84</c:v>
                </c:pt>
                <c:pt idx="3">
                  <c:v>28.72</c:v>
                </c:pt>
                <c:pt idx="4">
                  <c:v>28.91</c:v>
                </c:pt>
                <c:pt idx="5">
                  <c:v>4.2699999999999996</c:v>
                </c:pt>
              </c:numCache>
            </c:numRef>
          </c:val>
          <c:extLst>
            <c:ext xmlns:c16="http://schemas.microsoft.com/office/drawing/2014/chart" uri="{C3380CC4-5D6E-409C-BE32-E72D297353CC}">
              <c16:uniqueId val="{00000000-BC69-4901-BF90-C1C07850169E}"/>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63342496207888932"/>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ser>
          <c:idx val="13"/>
          <c:order val="13"/>
          <c:tx>
            <c:strRef>
              <c:f>'CPI expectations'!$A$17</c:f>
              <c:strCache>
                <c:ptCount val="1"/>
                <c:pt idx="0">
                  <c:v>Jun-23</c:v>
                </c:pt>
              </c:strCache>
            </c:strRef>
          </c:tx>
          <c:spPr>
            <a:solidFill>
              <a:srgbClr val="7030A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expectations'!$B$17:$D$17</c:f>
              <c:numCache>
                <c:formatCode>0.0</c:formatCode>
                <c:ptCount val="3"/>
                <c:pt idx="0">
                  <c:v>8.9060000000000006</c:v>
                </c:pt>
                <c:pt idx="1">
                  <c:v>5.6989999999999998</c:v>
                </c:pt>
                <c:pt idx="2">
                  <c:v>3.669</c:v>
                </c:pt>
              </c:numCache>
            </c:numRef>
          </c:val>
          <c:extLst>
            <c:ext xmlns:c16="http://schemas.microsoft.com/office/drawing/2014/chart" uri="{C3380CC4-5D6E-409C-BE32-E72D297353CC}">
              <c16:uniqueId val="{00000000-6F83-4E77-B5F4-F27FBDA05436}"/>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10788073623037185"/>
          <c:y val="0.10308153463417359"/>
          <c:w val="0.89211926376962813"/>
          <c:h val="7.607748106264117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62541198864257441"/>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56337" y="936481"/>
          <a:ext cx="5691476" cy="3493461"/>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506227" y="938069"/>
          <a:ext cx="5691476" cy="3493461"/>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77023" y="822614"/>
          <a:ext cx="5703599" cy="3539547"/>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888585" y="839544"/>
          <a:ext cx="5703598" cy="3484517"/>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33</xdr:row>
      <xdr:rowOff>166688</xdr:rowOff>
    </xdr:from>
    <xdr:to>
      <xdr:col>13</xdr:col>
      <xdr:colOff>280988</xdr:colOff>
      <xdr:row>53</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77528" y="5756673"/>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080758"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004143" y="3716212"/>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259552</xdr:colOff>
      <xdr:row>35</xdr:row>
      <xdr:rowOff>158354</xdr:rowOff>
    </xdr:from>
    <xdr:to>
      <xdr:col>13</xdr:col>
      <xdr:colOff>166686</xdr:colOff>
      <xdr:row>50</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213122</xdr:colOff>
      <xdr:row>48</xdr:row>
      <xdr:rowOff>119062</xdr:rowOff>
    </xdr:from>
    <xdr:to>
      <xdr:col>3</xdr:col>
      <xdr:colOff>105679</xdr:colOff>
      <xdr:row>50</xdr:row>
      <xdr:rowOff>35280</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3802857" y="8387953"/>
          <a:ext cx="231885" cy="273406"/>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3</xdr:col>
      <xdr:colOff>2376489</xdr:colOff>
      <xdr:row>2</xdr:row>
      <xdr:rowOff>33338</xdr:rowOff>
    </xdr:from>
    <xdr:to>
      <xdr:col>28</xdr:col>
      <xdr:colOff>304800</xdr:colOff>
      <xdr:row>27</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95288"/>
          <a:ext cx="16454436" cy="4524375"/>
          <a:chOff x="8255068" y="1015325"/>
          <a:chExt cx="7547505" cy="3587895"/>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2674" y="1015325"/>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61911</xdr:colOff>
      <xdr:row>1</xdr:row>
      <xdr:rowOff>161927</xdr:rowOff>
    </xdr:from>
    <xdr:to>
      <xdr:col>24</xdr:col>
      <xdr:colOff>142874</xdr:colOff>
      <xdr:row>23</xdr:row>
      <xdr:rowOff>16935</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604837</xdr:colOff>
      <xdr:row>19</xdr:row>
      <xdr:rowOff>100012</xdr:rowOff>
    </xdr:from>
    <xdr:to>
      <xdr:col>12</xdr:col>
      <xdr:colOff>233361</xdr:colOff>
      <xdr:row>19</xdr:row>
      <xdr:rowOff>100013</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44362" y="3538537"/>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476250</xdr:colOff>
      <xdr:row>19</xdr:row>
      <xdr:rowOff>71437</xdr:rowOff>
    </xdr:from>
    <xdr:to>
      <xdr:col>9</xdr:col>
      <xdr:colOff>104774</xdr:colOff>
      <xdr:row>19</xdr:row>
      <xdr:rowOff>71438</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9972675" y="3509962"/>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271463</xdr:colOff>
      <xdr:row>18</xdr:row>
      <xdr:rowOff>76197</xdr:rowOff>
    </xdr:from>
    <xdr:to>
      <xdr:col>8</xdr:col>
      <xdr:colOff>548390</xdr:colOff>
      <xdr:row>20</xdr:row>
      <xdr:rowOff>27539</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67888" y="333374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347663</xdr:colOff>
      <xdr:row>18</xdr:row>
      <xdr:rowOff>85725</xdr:rowOff>
    </xdr:from>
    <xdr:to>
      <xdr:col>8</xdr:col>
      <xdr:colOff>624590</xdr:colOff>
      <xdr:row>20</xdr:row>
      <xdr:rowOff>37067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44088" y="3343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495300</xdr:colOff>
      <xdr:row>18</xdr:row>
      <xdr:rowOff>90487</xdr:rowOff>
    </xdr:from>
    <xdr:to>
      <xdr:col>12</xdr:col>
      <xdr:colOff>124527</xdr:colOff>
      <xdr:row>20</xdr:row>
      <xdr:rowOff>41829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4825" y="33480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390526</xdr:colOff>
      <xdr:row>18</xdr:row>
      <xdr:rowOff>95249</xdr:rowOff>
    </xdr:from>
    <xdr:to>
      <xdr:col>12</xdr:col>
      <xdr:colOff>19753</xdr:colOff>
      <xdr:row>20</xdr:row>
      <xdr:rowOff>46591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0051" y="33527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632116</xdr:colOff>
      <xdr:row>3</xdr:row>
      <xdr:rowOff>83126</xdr:rowOff>
    </xdr:from>
    <xdr:to>
      <xdr:col>16</xdr:col>
      <xdr:colOff>522578</xdr:colOff>
      <xdr:row>27</xdr:row>
      <xdr:rowOff>73602</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38</xdr:row>
      <xdr:rowOff>106891</xdr:rowOff>
    </xdr:from>
    <xdr:to>
      <xdr:col>7</xdr:col>
      <xdr:colOff>21167</xdr:colOff>
      <xdr:row>61</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6669616"/>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29</xdr:row>
      <xdr:rowOff>128587</xdr:rowOff>
    </xdr:from>
    <xdr:to>
      <xdr:col>4</xdr:col>
      <xdr:colOff>495300</xdr:colOff>
      <xdr:row>52</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5167312"/>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29546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09"/>
  <sheetViews>
    <sheetView workbookViewId="0">
      <selection activeCell="B100" sqref="B100:I100"/>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11" t="s">
        <v>0</v>
      </c>
      <c r="C2" s="111"/>
      <c r="D2" s="111"/>
      <c r="E2" s="111"/>
      <c r="F2" s="111"/>
      <c r="G2" s="111"/>
      <c r="H2" s="111"/>
      <c r="I2" s="111"/>
    </row>
    <row r="3" spans="2:9" ht="6" customHeight="1" x14ac:dyDescent="0.45">
      <c r="B3" s="6"/>
      <c r="C3" s="6"/>
      <c r="D3" s="6"/>
      <c r="E3" s="6"/>
      <c r="F3" s="6"/>
      <c r="G3" s="6"/>
      <c r="H3" s="6"/>
      <c r="I3" s="6"/>
    </row>
    <row r="4" spans="2:9" ht="25.15" customHeight="1" x14ac:dyDescent="0.45">
      <c r="B4" s="70" t="s">
        <v>1</v>
      </c>
      <c r="C4" s="112" t="s">
        <v>2</v>
      </c>
      <c r="D4" s="112"/>
      <c r="E4" s="112"/>
      <c r="F4" s="112"/>
      <c r="G4" s="112"/>
      <c r="H4" s="112"/>
      <c r="I4" s="112"/>
    </row>
    <row r="5" spans="2:9" ht="6" customHeight="1" x14ac:dyDescent="0.45">
      <c r="B5" s="6"/>
      <c r="C5" s="6"/>
      <c r="D5" s="6"/>
      <c r="E5" s="6"/>
      <c r="F5" s="6"/>
      <c r="G5" s="6"/>
      <c r="H5" s="6"/>
      <c r="I5" s="6"/>
    </row>
    <row r="6" spans="2:9" x14ac:dyDescent="0.45">
      <c r="B6" s="82" t="s">
        <v>3</v>
      </c>
      <c r="C6" s="109" t="s">
        <v>3</v>
      </c>
      <c r="D6" s="109"/>
      <c r="E6" s="109"/>
      <c r="F6" s="109"/>
      <c r="G6" s="109"/>
      <c r="H6" s="109"/>
      <c r="I6" s="109"/>
    </row>
    <row r="7" spans="2:9" ht="6" customHeight="1" x14ac:dyDescent="0.45">
      <c r="B7" s="4"/>
      <c r="C7" s="71"/>
      <c r="D7" s="71"/>
      <c r="E7" s="71"/>
      <c r="F7" s="71"/>
      <c r="G7" s="71"/>
      <c r="H7" s="71"/>
      <c r="I7" s="71"/>
    </row>
    <row r="8" spans="2:9" x14ac:dyDescent="0.45">
      <c r="B8" s="82" t="s">
        <v>4</v>
      </c>
      <c r="C8" s="109" t="s">
        <v>5</v>
      </c>
      <c r="D8" s="109"/>
      <c r="E8" s="109"/>
      <c r="F8" s="109"/>
      <c r="G8" s="109"/>
      <c r="H8" s="109"/>
      <c r="I8" s="109"/>
    </row>
    <row r="9" spans="2:9" ht="6" customHeight="1" x14ac:dyDescent="0.45">
      <c r="B9" s="4"/>
      <c r="C9" s="71"/>
      <c r="D9" s="71"/>
      <c r="E9" s="71"/>
      <c r="F9" s="71"/>
      <c r="G9" s="71"/>
      <c r="H9" s="71"/>
      <c r="I9" s="71"/>
    </row>
    <row r="10" spans="2:9" x14ac:dyDescent="0.45">
      <c r="B10" s="82" t="s">
        <v>6</v>
      </c>
      <c r="C10" s="109" t="s">
        <v>7</v>
      </c>
      <c r="D10" s="109"/>
      <c r="E10" s="109"/>
      <c r="F10" s="109"/>
      <c r="G10" s="109"/>
      <c r="H10" s="109"/>
      <c r="I10" s="109"/>
    </row>
    <row r="11" spans="2:9" ht="6" customHeight="1" x14ac:dyDescent="0.45">
      <c r="B11" s="4"/>
      <c r="C11" s="71"/>
      <c r="D11" s="71"/>
      <c r="E11" s="71"/>
      <c r="F11" s="71"/>
      <c r="G11" s="71"/>
      <c r="H11" s="71"/>
      <c r="I11" s="71"/>
    </row>
    <row r="12" spans="2:9" x14ac:dyDescent="0.45">
      <c r="B12" s="82" t="s">
        <v>8</v>
      </c>
      <c r="C12" s="109" t="s">
        <v>9</v>
      </c>
      <c r="D12" s="109"/>
      <c r="E12" s="109"/>
      <c r="F12" s="109"/>
      <c r="G12" s="109"/>
      <c r="H12" s="109"/>
      <c r="I12" s="109"/>
    </row>
    <row r="13" spans="2:9" ht="6" customHeight="1" x14ac:dyDescent="0.45">
      <c r="B13" s="4"/>
      <c r="C13" s="71"/>
      <c r="D13" s="71"/>
      <c r="E13" s="71"/>
      <c r="F13" s="71"/>
      <c r="G13" s="71"/>
      <c r="H13" s="71"/>
      <c r="I13" s="71"/>
    </row>
    <row r="14" spans="2:9" x14ac:dyDescent="0.45">
      <c r="B14" s="82" t="s">
        <v>10</v>
      </c>
      <c r="C14" s="109" t="s">
        <v>11</v>
      </c>
      <c r="D14" s="109"/>
      <c r="E14" s="109"/>
      <c r="F14" s="109"/>
      <c r="G14" s="109"/>
      <c r="H14" s="109"/>
      <c r="I14" s="109"/>
    </row>
    <row r="15" spans="2:9" ht="6" customHeight="1" x14ac:dyDescent="0.45">
      <c r="B15" s="4"/>
      <c r="C15" s="71"/>
      <c r="D15" s="71"/>
      <c r="E15" s="71"/>
      <c r="F15" s="71"/>
      <c r="G15" s="71"/>
      <c r="H15" s="71"/>
      <c r="I15" s="71"/>
    </row>
    <row r="16" spans="2:9" x14ac:dyDescent="0.45">
      <c r="B16" s="82" t="s">
        <v>12</v>
      </c>
      <c r="C16" s="109" t="s">
        <v>13</v>
      </c>
      <c r="D16" s="110"/>
      <c r="E16" s="110"/>
      <c r="F16" s="110"/>
      <c r="G16" s="110"/>
      <c r="H16" s="110"/>
      <c r="I16" s="110"/>
    </row>
    <row r="17" spans="2:17" ht="6" customHeight="1" x14ac:dyDescent="0.45">
      <c r="B17" s="4"/>
      <c r="C17" s="71"/>
      <c r="D17" s="71"/>
      <c r="E17" s="71"/>
      <c r="F17" s="71"/>
      <c r="G17" s="71"/>
      <c r="H17" s="71"/>
      <c r="I17" s="71"/>
    </row>
    <row r="18" spans="2:17" ht="14.65" customHeight="1" x14ac:dyDescent="0.45">
      <c r="B18" s="82" t="s">
        <v>14</v>
      </c>
      <c r="C18" s="109" t="s">
        <v>15</v>
      </c>
      <c r="D18" s="110"/>
      <c r="E18" s="110"/>
      <c r="F18" s="110"/>
      <c r="G18" s="110"/>
      <c r="H18" s="110"/>
      <c r="I18" s="110"/>
    </row>
    <row r="19" spans="2:17" ht="6" customHeight="1" x14ac:dyDescent="0.45">
      <c r="B19" s="4"/>
      <c r="C19" s="71"/>
      <c r="D19" s="71"/>
      <c r="E19" s="71"/>
      <c r="F19" s="71"/>
      <c r="G19" s="71"/>
      <c r="H19" s="71"/>
      <c r="I19" s="71"/>
    </row>
    <row r="20" spans="2:17" ht="14.65" customHeight="1" x14ac:dyDescent="0.45">
      <c r="B20" s="82" t="s">
        <v>16</v>
      </c>
      <c r="C20" s="109" t="s">
        <v>17</v>
      </c>
      <c r="D20" s="110"/>
      <c r="E20" s="110"/>
      <c r="F20" s="110"/>
      <c r="G20" s="110"/>
      <c r="H20" s="110"/>
      <c r="I20" s="110"/>
      <c r="K20" s="109"/>
      <c r="L20" s="110"/>
      <c r="M20" s="110"/>
      <c r="N20" s="110"/>
      <c r="O20" s="110"/>
      <c r="P20" s="110"/>
      <c r="Q20" s="110"/>
    </row>
    <row r="21" spans="2:17" ht="6" customHeight="1" x14ac:dyDescent="0.45">
      <c r="B21" s="4"/>
      <c r="C21" s="71"/>
      <c r="D21" s="71"/>
      <c r="E21" s="71"/>
      <c r="F21" s="71"/>
      <c r="G21" s="71"/>
      <c r="H21" s="71"/>
      <c r="I21" s="71"/>
    </row>
    <row r="22" spans="2:17" ht="14.65" customHeight="1" x14ac:dyDescent="0.45">
      <c r="B22" s="82" t="s">
        <v>18</v>
      </c>
      <c r="C22" s="109" t="s">
        <v>19</v>
      </c>
      <c r="D22" s="110"/>
      <c r="E22" s="110"/>
      <c r="F22" s="110"/>
      <c r="G22" s="110"/>
      <c r="H22" s="110"/>
      <c r="I22" s="110"/>
    </row>
    <row r="23" spans="2:17" ht="6" customHeight="1" x14ac:dyDescent="0.45">
      <c r="B23" s="4"/>
      <c r="C23" s="71"/>
      <c r="D23" s="71"/>
      <c r="E23" s="71"/>
      <c r="F23" s="71"/>
      <c r="G23" s="71"/>
      <c r="H23" s="71"/>
      <c r="I23" s="71"/>
    </row>
    <row r="24" spans="2:17" ht="14.65" customHeight="1" x14ac:dyDescent="0.45">
      <c r="B24" s="82" t="s">
        <v>20</v>
      </c>
      <c r="C24" s="109" t="s">
        <v>21</v>
      </c>
      <c r="D24" s="110"/>
      <c r="E24" s="110"/>
      <c r="F24" s="110"/>
      <c r="G24" s="110"/>
      <c r="H24" s="110"/>
      <c r="I24" s="110"/>
    </row>
    <row r="25" spans="2:17" ht="6" customHeight="1" x14ac:dyDescent="0.45">
      <c r="B25" s="4"/>
      <c r="C25" s="71"/>
      <c r="D25" s="71"/>
      <c r="E25" s="71"/>
      <c r="F25" s="71"/>
      <c r="G25" s="71"/>
      <c r="H25" s="71"/>
      <c r="I25" s="71"/>
    </row>
    <row r="26" spans="2:17" ht="14.65" customHeight="1" x14ac:dyDescent="0.45">
      <c r="B26" s="82" t="s">
        <v>22</v>
      </c>
      <c r="C26" s="109" t="s">
        <v>21</v>
      </c>
      <c r="D26" s="110"/>
      <c r="E26" s="110"/>
      <c r="F26" s="110"/>
      <c r="G26" s="110"/>
      <c r="H26" s="110"/>
      <c r="I26" s="110"/>
    </row>
    <row r="27" spans="2:17" ht="6" customHeight="1" x14ac:dyDescent="0.45">
      <c r="B27" s="4"/>
      <c r="C27" s="71"/>
      <c r="D27" s="71"/>
      <c r="E27" s="71"/>
      <c r="F27" s="71"/>
      <c r="G27" s="71"/>
      <c r="H27" s="71"/>
      <c r="I27" s="71"/>
    </row>
    <row r="28" spans="2:17" ht="14.65" customHeight="1" x14ac:dyDescent="0.45">
      <c r="B28" s="82" t="s">
        <v>23</v>
      </c>
      <c r="C28" s="108" t="s">
        <v>24</v>
      </c>
      <c r="D28" s="108"/>
      <c r="E28" s="108"/>
      <c r="F28" s="108"/>
      <c r="G28" s="108"/>
      <c r="H28" s="108"/>
      <c r="I28" s="108"/>
    </row>
    <row r="29" spans="2:17" ht="6" customHeight="1" x14ac:dyDescent="0.45">
      <c r="B29" s="4"/>
      <c r="C29" s="71"/>
      <c r="D29" s="71"/>
      <c r="E29" s="71"/>
      <c r="F29" s="71"/>
      <c r="G29" s="71"/>
      <c r="H29" s="71"/>
      <c r="I29" s="71"/>
    </row>
    <row r="30" spans="2:17" ht="14.65" customHeight="1" x14ac:dyDescent="0.45">
      <c r="B30" s="82" t="s">
        <v>25</v>
      </c>
      <c r="C30" s="109" t="s">
        <v>26</v>
      </c>
      <c r="D30" s="110"/>
      <c r="E30" s="110"/>
      <c r="F30" s="110"/>
      <c r="G30" s="110"/>
      <c r="H30" s="110"/>
      <c r="I30" s="110"/>
    </row>
    <row r="31" spans="2:17" ht="6.4" customHeight="1" x14ac:dyDescent="0.45">
      <c r="B31" s="4"/>
      <c r="C31" s="71"/>
      <c r="D31" s="69"/>
      <c r="E31" s="69"/>
      <c r="F31" s="69"/>
      <c r="G31" s="69"/>
      <c r="H31" s="69"/>
      <c r="I31" s="69"/>
    </row>
    <row r="32" spans="2:17" ht="14.65" customHeight="1" x14ac:dyDescent="0.45">
      <c r="B32" s="82" t="s">
        <v>27</v>
      </c>
      <c r="C32" s="109" t="s">
        <v>28</v>
      </c>
      <c r="D32" s="110"/>
      <c r="E32" s="110"/>
      <c r="F32" s="110"/>
      <c r="G32" s="110"/>
      <c r="H32" s="110"/>
      <c r="I32" s="110"/>
    </row>
    <row r="33" spans="2:9" ht="6" customHeight="1" x14ac:dyDescent="0.45">
      <c r="B33" s="4"/>
      <c r="C33" s="71"/>
      <c r="D33" s="71"/>
      <c r="E33" s="71"/>
      <c r="F33" s="71"/>
      <c r="G33" s="71"/>
      <c r="H33" s="71"/>
      <c r="I33" s="71"/>
    </row>
    <row r="34" spans="2:9" ht="14.65" customHeight="1" x14ac:dyDescent="0.45">
      <c r="B34" s="82" t="s">
        <v>29</v>
      </c>
      <c r="C34" s="109" t="s">
        <v>30</v>
      </c>
      <c r="D34" s="110"/>
      <c r="E34" s="110"/>
      <c r="F34" s="110"/>
      <c r="G34" s="110"/>
      <c r="H34" s="110"/>
      <c r="I34" s="110"/>
    </row>
    <row r="35" spans="2:9" ht="6.4" customHeight="1" x14ac:dyDescent="0.45">
      <c r="B35" s="4"/>
      <c r="C35" s="71"/>
      <c r="D35" s="69"/>
      <c r="E35" s="69"/>
      <c r="F35" s="69"/>
      <c r="G35" s="69"/>
      <c r="H35" s="69"/>
      <c r="I35" s="69"/>
    </row>
    <row r="36" spans="2:9" ht="14.65" customHeight="1" x14ac:dyDescent="0.45">
      <c r="B36" s="82" t="s">
        <v>31</v>
      </c>
      <c r="C36" s="109" t="s">
        <v>32</v>
      </c>
      <c r="D36" s="109"/>
      <c r="E36" s="109"/>
      <c r="F36" s="109"/>
      <c r="G36" s="109"/>
      <c r="H36" s="109"/>
      <c r="I36" s="109"/>
    </row>
    <row r="37" spans="2:9" ht="6" customHeight="1" x14ac:dyDescent="0.45">
      <c r="B37" s="4"/>
      <c r="C37" s="71"/>
      <c r="D37" s="71"/>
      <c r="E37" s="71"/>
      <c r="F37" s="71"/>
      <c r="G37" s="71"/>
      <c r="H37" s="71"/>
      <c r="I37" s="71"/>
    </row>
    <row r="38" spans="2:9" ht="14.65" customHeight="1" x14ac:dyDescent="0.45">
      <c r="B38" s="82" t="s">
        <v>33</v>
      </c>
      <c r="C38" s="109" t="s">
        <v>34</v>
      </c>
      <c r="D38" s="110"/>
      <c r="E38" s="110"/>
      <c r="F38" s="110"/>
      <c r="G38" s="110"/>
      <c r="H38" s="110"/>
      <c r="I38" s="110"/>
    </row>
    <row r="39" spans="2:9" ht="6.4" customHeight="1" x14ac:dyDescent="0.45">
      <c r="B39" s="4"/>
      <c r="C39" s="71"/>
      <c r="D39" s="69"/>
      <c r="E39" s="69"/>
      <c r="F39" s="69"/>
      <c r="G39" s="69"/>
      <c r="H39" s="69"/>
      <c r="I39" s="69"/>
    </row>
    <row r="40" spans="2:9" ht="14.65" customHeight="1" x14ac:dyDescent="0.45">
      <c r="B40" s="82" t="s">
        <v>35</v>
      </c>
      <c r="C40" s="109" t="s">
        <v>36</v>
      </c>
      <c r="D40" s="109"/>
      <c r="E40" s="109"/>
      <c r="F40" s="109"/>
      <c r="G40" s="109"/>
      <c r="H40" s="109"/>
      <c r="I40" s="109"/>
    </row>
    <row r="41" spans="2:9" ht="6" customHeight="1" x14ac:dyDescent="0.45">
      <c r="B41" s="4"/>
      <c r="C41" s="71"/>
      <c r="D41" s="71"/>
      <c r="E41" s="71"/>
      <c r="F41" s="71"/>
      <c r="G41" s="71"/>
      <c r="H41" s="71"/>
      <c r="I41" s="71"/>
    </row>
    <row r="42" spans="2:9" ht="14.25" customHeight="1" x14ac:dyDescent="0.45">
      <c r="B42" s="82" t="s">
        <v>37</v>
      </c>
      <c r="C42" s="109" t="s">
        <v>38</v>
      </c>
      <c r="D42" s="110"/>
      <c r="E42" s="110"/>
      <c r="F42" s="110"/>
      <c r="G42" s="110"/>
      <c r="H42" s="110"/>
      <c r="I42" s="110"/>
    </row>
    <row r="43" spans="2:9" ht="6" customHeight="1" x14ac:dyDescent="0.45">
      <c r="B43" s="4"/>
      <c r="C43" s="71"/>
      <c r="D43" s="71"/>
      <c r="E43" s="71"/>
      <c r="F43" s="71"/>
      <c r="G43" s="71"/>
      <c r="H43" s="71"/>
      <c r="I43" s="71"/>
    </row>
    <row r="44" spans="2:9" ht="14.25" customHeight="1" x14ac:dyDescent="0.45">
      <c r="B44" s="82" t="s">
        <v>39</v>
      </c>
      <c r="C44" s="109" t="s">
        <v>40</v>
      </c>
      <c r="D44" s="110"/>
      <c r="E44" s="110"/>
      <c r="F44" s="110"/>
      <c r="G44" s="110"/>
      <c r="H44" s="110"/>
      <c r="I44" s="110"/>
    </row>
    <row r="45" spans="2:9" ht="6" customHeight="1" x14ac:dyDescent="0.45">
      <c r="B45" s="4"/>
      <c r="C45" s="71"/>
      <c r="D45" s="71"/>
      <c r="E45" s="71"/>
      <c r="F45" s="71"/>
      <c r="G45" s="71"/>
      <c r="H45" s="71"/>
      <c r="I45" s="71"/>
    </row>
    <row r="46" spans="2:9" x14ac:dyDescent="0.45">
      <c r="B46" s="82" t="s">
        <v>41</v>
      </c>
      <c r="C46" s="109" t="s">
        <v>42</v>
      </c>
      <c r="D46" s="110"/>
      <c r="E46" s="110"/>
      <c r="F46" s="110"/>
      <c r="G46" s="110"/>
      <c r="H46" s="110"/>
      <c r="I46" s="110"/>
    </row>
    <row r="47" spans="2:9" ht="6" customHeight="1" x14ac:dyDescent="0.45">
      <c r="B47" s="4"/>
      <c r="C47" s="71"/>
      <c r="D47" s="71"/>
      <c r="E47" s="71"/>
      <c r="F47" s="71"/>
      <c r="G47" s="71"/>
      <c r="H47" s="71"/>
      <c r="I47" s="71"/>
    </row>
    <row r="48" spans="2:9" x14ac:dyDescent="0.45">
      <c r="B48" s="82" t="s">
        <v>43</v>
      </c>
      <c r="C48" s="109" t="s">
        <v>44</v>
      </c>
      <c r="D48" s="110"/>
      <c r="E48" s="110"/>
      <c r="F48" s="110"/>
      <c r="G48" s="110"/>
      <c r="H48" s="110"/>
      <c r="I48" s="110"/>
    </row>
    <row r="49" spans="2:9" ht="6" customHeight="1" x14ac:dyDescent="0.45">
      <c r="B49" s="4"/>
      <c r="C49" s="71"/>
      <c r="D49" s="71"/>
      <c r="E49" s="71"/>
      <c r="F49" s="71"/>
      <c r="G49" s="71"/>
      <c r="H49" s="71"/>
      <c r="I49" s="71"/>
    </row>
    <row r="50" spans="2:9" ht="14.25" customHeight="1" x14ac:dyDescent="0.45">
      <c r="B50" s="82" t="s">
        <v>45</v>
      </c>
      <c r="C50" s="109" t="s">
        <v>46</v>
      </c>
      <c r="D50" s="110"/>
      <c r="E50" s="110"/>
      <c r="F50" s="110"/>
      <c r="G50" s="110"/>
      <c r="H50" s="110"/>
      <c r="I50" s="110"/>
    </row>
    <row r="51" spans="2:9" ht="6" customHeight="1" x14ac:dyDescent="0.45">
      <c r="B51" s="4"/>
      <c r="C51" s="71"/>
      <c r="D51" s="71"/>
      <c r="E51" s="71"/>
      <c r="F51" s="71"/>
      <c r="G51" s="71"/>
      <c r="H51" s="71"/>
      <c r="I51" s="71"/>
    </row>
    <row r="52" spans="2:9" x14ac:dyDescent="0.45">
      <c r="B52" s="82" t="s">
        <v>47</v>
      </c>
      <c r="C52" s="109" t="s">
        <v>48</v>
      </c>
      <c r="D52" s="110"/>
      <c r="E52" s="110"/>
      <c r="F52" s="110"/>
      <c r="G52" s="110"/>
      <c r="H52" s="110"/>
      <c r="I52" s="110"/>
    </row>
    <row r="53" spans="2:9" ht="6" customHeight="1" x14ac:dyDescent="0.45">
      <c r="B53" s="4"/>
      <c r="C53" s="71"/>
      <c r="D53" s="71"/>
      <c r="E53" s="71"/>
      <c r="F53" s="71"/>
      <c r="G53" s="71"/>
      <c r="H53" s="71"/>
      <c r="I53" s="71"/>
    </row>
    <row r="54" spans="2:9" x14ac:dyDescent="0.45">
      <c r="B54" s="82" t="s">
        <v>49</v>
      </c>
      <c r="C54" s="109" t="s">
        <v>50</v>
      </c>
      <c r="D54" s="110"/>
      <c r="E54" s="110"/>
      <c r="F54" s="110"/>
      <c r="G54" s="110"/>
      <c r="H54" s="110"/>
      <c r="I54" s="110"/>
    </row>
    <row r="55" spans="2:9" ht="6" customHeight="1" x14ac:dyDescent="0.45">
      <c r="B55" s="4"/>
      <c r="C55" s="71"/>
      <c r="D55" s="71"/>
      <c r="E55" s="71"/>
      <c r="F55" s="71"/>
      <c r="G55" s="71"/>
      <c r="H55" s="71"/>
      <c r="I55" s="71"/>
    </row>
    <row r="56" spans="2:9" x14ac:dyDescent="0.45">
      <c r="B56" s="82" t="s">
        <v>51</v>
      </c>
      <c r="C56" s="109" t="s">
        <v>52</v>
      </c>
      <c r="D56" s="110"/>
      <c r="E56" s="110"/>
      <c r="F56" s="110"/>
      <c r="G56" s="110"/>
      <c r="H56" s="110"/>
      <c r="I56" s="110"/>
    </row>
    <row r="57" spans="2:9" ht="6" customHeight="1" x14ac:dyDescent="0.45">
      <c r="B57" s="4"/>
      <c r="C57" s="71"/>
      <c r="D57" s="71"/>
      <c r="E57" s="71"/>
      <c r="F57" s="71"/>
      <c r="G57" s="71"/>
      <c r="H57" s="71"/>
      <c r="I57" s="71"/>
    </row>
    <row r="58" spans="2:9" ht="14.65" customHeight="1" x14ac:dyDescent="0.45">
      <c r="B58" s="82" t="s">
        <v>53</v>
      </c>
      <c r="C58" s="109" t="s">
        <v>54</v>
      </c>
      <c r="D58" s="110"/>
      <c r="E58" s="110"/>
      <c r="F58" s="110"/>
      <c r="G58" s="110"/>
      <c r="H58" s="110"/>
      <c r="I58" s="110"/>
    </row>
    <row r="59" spans="2:9" ht="6" customHeight="1" x14ac:dyDescent="0.45">
      <c r="B59" s="4"/>
      <c r="C59" s="71"/>
      <c r="D59" s="71"/>
      <c r="E59" s="71"/>
      <c r="F59" s="71"/>
      <c r="G59" s="71"/>
      <c r="H59" s="71"/>
      <c r="I59" s="71"/>
    </row>
    <row r="60" spans="2:9" ht="14.65" customHeight="1" x14ac:dyDescent="0.45">
      <c r="B60" s="82" t="s">
        <v>55</v>
      </c>
      <c r="C60" s="109" t="s">
        <v>56</v>
      </c>
      <c r="D60" s="110"/>
      <c r="E60" s="110"/>
      <c r="F60" s="110"/>
      <c r="G60" s="110"/>
      <c r="H60" s="110"/>
      <c r="I60" s="110"/>
    </row>
    <row r="61" spans="2:9" ht="6" customHeight="1" x14ac:dyDescent="0.45">
      <c r="B61" s="4"/>
      <c r="C61" s="71"/>
      <c r="D61" s="71"/>
      <c r="E61" s="71"/>
      <c r="F61" s="71"/>
      <c r="G61" s="71"/>
      <c r="H61" s="71"/>
      <c r="I61" s="71"/>
    </row>
    <row r="62" spans="2:9" ht="14.65" customHeight="1" x14ac:dyDescent="0.45">
      <c r="B62" s="82" t="s">
        <v>57</v>
      </c>
      <c r="C62" s="109" t="s">
        <v>58</v>
      </c>
      <c r="D62" s="109"/>
      <c r="E62" s="109"/>
      <c r="F62" s="109"/>
      <c r="G62" s="109"/>
      <c r="H62" s="109"/>
      <c r="I62" s="109"/>
    </row>
    <row r="63" spans="2:9" ht="6" customHeight="1" x14ac:dyDescent="0.45">
      <c r="B63" s="4"/>
      <c r="C63" s="71"/>
      <c r="D63" s="71"/>
      <c r="E63" s="71"/>
      <c r="F63" s="71"/>
      <c r="G63" s="71"/>
      <c r="H63" s="71"/>
      <c r="I63" s="71"/>
    </row>
    <row r="64" spans="2:9" ht="14.65" customHeight="1" x14ac:dyDescent="0.45">
      <c r="B64" s="82" t="s">
        <v>59</v>
      </c>
      <c r="C64" s="109" t="s">
        <v>60</v>
      </c>
      <c r="D64" s="109"/>
      <c r="E64" s="109"/>
      <c r="F64" s="109"/>
      <c r="G64" s="109"/>
      <c r="H64" s="109"/>
      <c r="I64" s="109"/>
    </row>
    <row r="65" spans="2:9" ht="6" customHeight="1" x14ac:dyDescent="0.45">
      <c r="B65" s="4"/>
      <c r="C65" s="71"/>
      <c r="D65" s="71"/>
      <c r="E65" s="71"/>
      <c r="F65" s="71"/>
      <c r="G65" s="71"/>
      <c r="H65" s="71"/>
      <c r="I65" s="71"/>
    </row>
    <row r="66" spans="2:9" ht="14.65" customHeight="1" x14ac:dyDescent="0.45">
      <c r="B66" s="82" t="s">
        <v>61</v>
      </c>
      <c r="C66" s="113" t="s">
        <v>62</v>
      </c>
      <c r="D66" s="113"/>
      <c r="E66" s="113"/>
      <c r="F66" s="113"/>
      <c r="G66" s="113"/>
      <c r="H66" s="113"/>
      <c r="I66" s="113"/>
    </row>
    <row r="67" spans="2:9" ht="6" customHeight="1" x14ac:dyDescent="0.45">
      <c r="B67" s="4"/>
      <c r="C67" s="72"/>
      <c r="D67" s="72"/>
      <c r="E67" s="72"/>
      <c r="F67" s="72"/>
      <c r="G67" s="72"/>
      <c r="H67" s="72"/>
      <c r="I67" s="72"/>
    </row>
    <row r="68" spans="2:9" ht="15" customHeight="1" x14ac:dyDescent="0.45">
      <c r="B68" s="82" t="s">
        <v>63</v>
      </c>
      <c r="C68" s="113" t="s">
        <v>64</v>
      </c>
      <c r="D68" s="113"/>
      <c r="E68" s="113"/>
      <c r="F68" s="113"/>
      <c r="G68" s="113"/>
      <c r="H68" s="113"/>
      <c r="I68" s="113"/>
    </row>
    <row r="69" spans="2:9" ht="6" customHeight="1" x14ac:dyDescent="0.45">
      <c r="B69" s="4"/>
      <c r="C69" s="71"/>
      <c r="D69" s="71"/>
      <c r="E69" s="71"/>
      <c r="F69" s="71"/>
      <c r="G69" s="71"/>
      <c r="H69" s="71"/>
      <c r="I69" s="71"/>
    </row>
    <row r="70" spans="2:9" ht="15" customHeight="1" x14ac:dyDescent="0.45">
      <c r="B70" s="82" t="s">
        <v>65</v>
      </c>
      <c r="C70" s="113" t="s">
        <v>66</v>
      </c>
      <c r="D70" s="113"/>
      <c r="E70" s="113"/>
      <c r="F70" s="113"/>
      <c r="G70" s="113"/>
      <c r="H70" s="113"/>
      <c r="I70" s="113"/>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113" t="s">
        <v>72</v>
      </c>
      <c r="D76" s="113"/>
      <c r="E76" s="113"/>
      <c r="F76" s="113"/>
      <c r="G76" s="113"/>
      <c r="H76" s="113"/>
      <c r="I76" s="113"/>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113" t="s">
        <v>76</v>
      </c>
      <c r="D80" s="113"/>
      <c r="E80" s="113"/>
      <c r="F80" s="113"/>
      <c r="G80" s="113"/>
      <c r="H80" s="113"/>
      <c r="I80" s="113"/>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113" t="s">
        <v>76</v>
      </c>
      <c r="D84" s="113"/>
      <c r="E84" s="113"/>
      <c r="F84" s="113"/>
      <c r="G84" s="113"/>
      <c r="H84" s="113"/>
      <c r="I84" s="113"/>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6" customHeight="1" x14ac:dyDescent="0.45">
      <c r="B87" s="4"/>
      <c r="C87" s="101"/>
      <c r="D87" s="101"/>
      <c r="E87" s="101"/>
      <c r="F87" s="101"/>
      <c r="G87" s="101"/>
      <c r="H87" s="101"/>
      <c r="I87" s="101"/>
    </row>
    <row r="88" spans="2:9" ht="14.95" customHeight="1" x14ac:dyDescent="0.45">
      <c r="B88" s="82" t="s">
        <v>497</v>
      </c>
      <c r="C88" s="34" t="s">
        <v>498</v>
      </c>
      <c r="D88" s="69"/>
      <c r="E88" s="69"/>
      <c r="F88" s="69"/>
      <c r="G88" s="69"/>
      <c r="H88" s="69"/>
      <c r="I88" s="69"/>
    </row>
    <row r="89" spans="2:9" ht="5.95" customHeight="1" x14ac:dyDescent="0.45">
      <c r="B89" s="4"/>
      <c r="C89" s="101"/>
      <c r="D89" s="101"/>
      <c r="E89" s="101"/>
      <c r="F89" s="101"/>
      <c r="G89" s="101"/>
      <c r="H89" s="101"/>
      <c r="I89" s="101"/>
    </row>
    <row r="90" spans="2:9" ht="14.25" customHeight="1" x14ac:dyDescent="0.45">
      <c r="B90" s="82" t="s">
        <v>499</v>
      </c>
      <c r="C90" s="34" t="s">
        <v>500</v>
      </c>
      <c r="D90" s="69"/>
      <c r="E90" s="101"/>
      <c r="F90" s="101"/>
      <c r="G90" s="101"/>
      <c r="H90" s="101"/>
      <c r="I90" s="101"/>
    </row>
    <row r="91" spans="2:9" ht="5.95" customHeight="1" x14ac:dyDescent="0.45">
      <c r="B91" s="4"/>
      <c r="C91" s="101"/>
      <c r="D91" s="101"/>
      <c r="E91" s="101"/>
      <c r="F91" s="101"/>
      <c r="G91" s="101"/>
      <c r="H91" s="101"/>
      <c r="I91" s="101"/>
    </row>
    <row r="92" spans="2:9" ht="14.25" customHeight="1" x14ac:dyDescent="0.45">
      <c r="B92" s="82" t="s">
        <v>501</v>
      </c>
      <c r="C92" s="34" t="s">
        <v>501</v>
      </c>
      <c r="D92" s="101"/>
      <c r="E92" s="101"/>
      <c r="F92" s="101"/>
      <c r="G92" s="101"/>
      <c r="H92" s="101"/>
      <c r="I92" s="101"/>
    </row>
    <row r="93" spans="2:9" ht="5.95" customHeight="1" x14ac:dyDescent="0.45">
      <c r="B93" s="4"/>
      <c r="C93" s="101"/>
      <c r="D93" s="101"/>
      <c r="E93" s="101"/>
      <c r="F93" s="101"/>
      <c r="G93" s="101"/>
      <c r="H93" s="101"/>
      <c r="I93" s="101"/>
    </row>
    <row r="94" spans="2:9" ht="14.25" customHeight="1" x14ac:dyDescent="0.45">
      <c r="B94" s="82" t="s">
        <v>502</v>
      </c>
      <c r="C94" s="34" t="s">
        <v>503</v>
      </c>
      <c r="D94" s="101"/>
      <c r="E94" s="101"/>
      <c r="F94" s="101"/>
      <c r="G94" s="101"/>
      <c r="H94" s="101"/>
      <c r="I94" s="101"/>
    </row>
    <row r="95" spans="2:9" ht="5.95" customHeight="1" x14ac:dyDescent="0.45">
      <c r="B95" s="4"/>
      <c r="C95" s="101"/>
      <c r="D95" s="101"/>
      <c r="E95" s="101"/>
      <c r="F95" s="101"/>
      <c r="G95" s="101"/>
      <c r="H95" s="101"/>
      <c r="I95" s="101"/>
    </row>
    <row r="96" spans="2:9" ht="14.95" customHeight="1" x14ac:dyDescent="0.45">
      <c r="B96" s="82" t="s">
        <v>469</v>
      </c>
      <c r="C96" s="34" t="s">
        <v>470</v>
      </c>
      <c r="D96" s="69"/>
      <c r="E96" s="69"/>
      <c r="F96" s="69"/>
      <c r="G96" s="69"/>
      <c r="H96" s="69"/>
      <c r="I96" s="69"/>
    </row>
    <row r="97" spans="2:9" ht="5.95" customHeight="1" x14ac:dyDescent="0.45">
      <c r="B97" s="4"/>
      <c r="C97" s="101"/>
      <c r="D97" s="101"/>
      <c r="E97" s="101"/>
      <c r="F97" s="101"/>
      <c r="G97" s="101"/>
      <c r="H97" s="101"/>
      <c r="I97" s="101"/>
    </row>
    <row r="98" spans="2:9" ht="14.95" customHeight="1" x14ac:dyDescent="0.45">
      <c r="B98" s="82" t="s">
        <v>471</v>
      </c>
      <c r="C98" s="34" t="s">
        <v>472</v>
      </c>
      <c r="D98" s="69"/>
      <c r="E98" s="69"/>
      <c r="F98" s="69"/>
      <c r="G98" s="69"/>
      <c r="H98" s="69"/>
      <c r="I98" s="69"/>
    </row>
    <row r="99" spans="2:9" ht="50.25" customHeight="1" x14ac:dyDescent="0.45">
      <c r="B99" s="116" t="s">
        <v>81</v>
      </c>
      <c r="C99" s="116"/>
      <c r="D99" s="116"/>
      <c r="E99" s="116"/>
      <c r="F99" s="116"/>
      <c r="G99" s="116"/>
      <c r="H99" s="116"/>
      <c r="I99" s="116"/>
    </row>
    <row r="100" spans="2:9" ht="25.15" customHeight="1" x14ac:dyDescent="0.45">
      <c r="B100" s="112" t="s">
        <v>82</v>
      </c>
      <c r="C100" s="112"/>
      <c r="D100" s="112"/>
      <c r="E100" s="112"/>
      <c r="F100" s="112"/>
      <c r="G100" s="112"/>
      <c r="H100" s="112"/>
      <c r="I100" s="112"/>
    </row>
    <row r="101" spans="2:9" ht="6" customHeight="1" x14ac:dyDescent="0.45">
      <c r="B101" s="5"/>
      <c r="C101" s="5"/>
      <c r="D101" s="5"/>
      <c r="E101" s="5"/>
      <c r="F101" s="5"/>
      <c r="G101" s="5"/>
      <c r="H101" s="5"/>
      <c r="I101" s="5"/>
    </row>
    <row r="102" spans="2:9" ht="32.25" customHeight="1" x14ac:dyDescent="0.45">
      <c r="B102" s="110" t="s">
        <v>83</v>
      </c>
      <c r="C102" s="110"/>
      <c r="D102" s="110"/>
      <c r="E102" s="110"/>
      <c r="F102" s="110"/>
      <c r="G102" s="110"/>
      <c r="H102" s="110"/>
      <c r="I102" s="110"/>
    </row>
    <row r="103" spans="2:9" ht="6" customHeight="1" x14ac:dyDescent="0.45">
      <c r="B103" s="4"/>
      <c r="C103" s="71"/>
      <c r="D103" s="71"/>
      <c r="E103" s="71"/>
      <c r="F103" s="71"/>
      <c r="G103" s="71"/>
      <c r="H103" s="71"/>
      <c r="I103" s="71"/>
    </row>
    <row r="104" spans="2:9" ht="30.75" customHeight="1" x14ac:dyDescent="0.45">
      <c r="B104" s="117" t="s">
        <v>84</v>
      </c>
      <c r="C104" s="117"/>
      <c r="D104" s="117"/>
      <c r="E104" s="117"/>
      <c r="F104" s="117"/>
      <c r="G104" s="117"/>
      <c r="H104" s="117"/>
      <c r="I104" s="117"/>
    </row>
    <row r="105" spans="2:9" x14ac:dyDescent="0.45">
      <c r="B105" s="118" t="s">
        <v>85</v>
      </c>
      <c r="C105" s="110"/>
      <c r="D105" s="110"/>
      <c r="E105" s="110"/>
      <c r="F105" s="110"/>
      <c r="G105" s="110"/>
      <c r="H105" s="110"/>
      <c r="I105" s="110"/>
    </row>
    <row r="106" spans="2:9" ht="6" customHeight="1" x14ac:dyDescent="0.45">
      <c r="B106" s="4"/>
      <c r="C106" s="71"/>
      <c r="D106" s="71"/>
      <c r="E106" s="71"/>
      <c r="F106" s="71"/>
      <c r="G106" s="71"/>
      <c r="H106" s="71"/>
      <c r="I106" s="71"/>
    </row>
    <row r="107" spans="2:9" x14ac:dyDescent="0.45">
      <c r="B107" s="110" t="s">
        <v>86</v>
      </c>
      <c r="C107" s="110"/>
      <c r="D107" s="110"/>
      <c r="E107" s="110"/>
      <c r="F107" s="110"/>
      <c r="G107" s="110"/>
      <c r="H107" s="110"/>
      <c r="I107" s="110"/>
    </row>
    <row r="108" spans="2:9" ht="6" customHeight="1" x14ac:dyDescent="0.45">
      <c r="B108" s="4"/>
      <c r="C108" s="71"/>
      <c r="D108" s="71"/>
      <c r="E108" s="71"/>
      <c r="F108" s="71"/>
      <c r="G108" s="71"/>
      <c r="H108" s="71"/>
      <c r="I108" s="71"/>
    </row>
    <row r="109" spans="2:9" ht="32.25" customHeight="1" x14ac:dyDescent="0.45">
      <c r="B109" s="114" t="s">
        <v>87</v>
      </c>
      <c r="C109" s="115"/>
      <c r="D109" s="115"/>
      <c r="E109" s="115"/>
      <c r="F109" s="115"/>
      <c r="G109" s="115"/>
      <c r="H109" s="115"/>
      <c r="I109" s="115"/>
    </row>
  </sheetData>
  <mergeCells count="46">
    <mergeCell ref="C42:I42"/>
    <mergeCell ref="C44:I44"/>
    <mergeCell ref="B109:I109"/>
    <mergeCell ref="C62:I62"/>
    <mergeCell ref="C64:I64"/>
    <mergeCell ref="C66:I66"/>
    <mergeCell ref="C68:I68"/>
    <mergeCell ref="C70:I70"/>
    <mergeCell ref="B99:I99"/>
    <mergeCell ref="B100:I100"/>
    <mergeCell ref="B102:I102"/>
    <mergeCell ref="B104:I104"/>
    <mergeCell ref="B105:I105"/>
    <mergeCell ref="B107:I107"/>
    <mergeCell ref="C76:I76"/>
    <mergeCell ref="C84:I84"/>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B2:I2"/>
    <mergeCell ref="C4:I4"/>
    <mergeCell ref="C6:I6"/>
    <mergeCell ref="C8:I8"/>
    <mergeCell ref="C10:I10"/>
    <mergeCell ref="C28:I28"/>
    <mergeCell ref="C36:I36"/>
    <mergeCell ref="C38:I38"/>
    <mergeCell ref="C12:I12"/>
    <mergeCell ref="C14:I14"/>
    <mergeCell ref="C16:I16"/>
    <mergeCell ref="C18:I18"/>
    <mergeCell ref="C20:I20"/>
    <mergeCell ref="C26:I26"/>
  </mergeCells>
  <hyperlinks>
    <hyperlink ref="B109" r:id="rId1" display="Further information on the Decision Maker Panel is also available at www.decisionmakerpanel.co.uk  " xr:uid="{00000000-0004-0000-0000-000000000000}"/>
    <hyperlink ref="B105"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10" location="'Brexit uncertainty persistence'!A1" display="Brexit uncertainty persistence" xr:uid="{00000000-0004-0000-0000-000004000000}"/>
    <hyperlink ref="B12" location="'Eventual Brexit sales impact'!A1" display="Eventual Brexit sales impact" xr:uid="{00000000-0004-0000-0000-000005000000}"/>
    <hyperlink ref="B14" location="'Brexit timing'!A1" display="Brexit timing" xr:uid="{00000000-0004-0000-0000-000006000000}"/>
    <hyperlink ref="B16" location="'Preparedness for EU trade'!A1" display="Preparedness for EU trade" xr:uid="{00000000-0004-0000-0000-000007000000}"/>
    <hyperlink ref="B18" location="'Brexit investment impact'!A1" display="Brexit investment impact" xr:uid="{00000000-0004-0000-0000-000008000000}"/>
    <hyperlink ref="B20" location="'Brexit investment - 2020-22'!A1" display="Brexit investment - 2020-22" xr:uid="{00000000-0004-0000-0000-000009000000}"/>
    <hyperlink ref="B22" location="'Brexit unit costs - 2020-22'!A1" display="Brexit unit costs - 2020-22" xr:uid="{00000000-0004-0000-0000-00000A000000}"/>
    <hyperlink ref="B24" location="'Overall uncertainty'!A1" display="Overall uncertainty" xr:uid="{00000000-0004-0000-0000-00000B000000}"/>
    <hyperlink ref="B30" location="'Sales growth and uncertainty'!A1" display="Sales growth and uncertainty" xr:uid="{00000000-0004-0000-0000-00000C000000}"/>
    <hyperlink ref="B46" location="'Covid-19 uncertainty'!A1" display="Covid-19 uncertainty" xr:uid="{00000000-0004-0000-0000-00000D000000}"/>
    <hyperlink ref="B48" location="'Covid-19 impact'!A1" display="Covid-19 impact" xr:uid="{00000000-0004-0000-0000-00000E000000}"/>
    <hyperlink ref="B50" location="'Covid-19 impact by ind.'!A1" display="Covid-19 impact by ind." xr:uid="{00000000-0004-0000-0000-00000F000000}"/>
    <hyperlink ref="B52" location="'Covid-19 impact on inputs'!A1" display="Covid-19 impact on inputs" xr:uid="{00000000-0004-0000-0000-000010000000}"/>
    <hyperlink ref="B54" location="'Covid-19 impact on unit costs'!A1" display="Covid-19 impact on unit costs" xr:uid="{00000000-0004-0000-0000-000011000000}"/>
    <hyperlink ref="B56" location="'Covid-19 impact on average hrs'!A1" display="Covid-19 impact on average hrs" xr:uid="{00000000-0004-0000-0000-000012000000}"/>
    <hyperlink ref="B58" location="'Covid-19 impact on credit'!A1" display="Covid-19 impact on credit" xr:uid="{00000000-0004-0000-0000-000013000000}"/>
    <hyperlink ref="B60" location="'Covid-19 impact on workforce'!A1" display="Covid-19 impact on workforce" xr:uid="{00000000-0004-0000-0000-000014000000}"/>
    <hyperlink ref="B62" location="'Covid-19 persistence'!A1" display="Covid-19 persistence" xr:uid="{00000000-0004-0000-0000-000015000000}"/>
    <hyperlink ref="B64" location="'Covid-19 impact on R&amp;D'!A1" display="Covid-19 impact on R&amp;D" xr:uid="{00000000-0004-0000-0000-000016000000}"/>
    <hyperlink ref="B66" location="'Covid-19 impact on expenditure'!A1" display="Covid-19 impact on capacity" xr:uid="{00000000-0004-0000-0000-000017000000}"/>
    <hyperlink ref="B68" location="'Covid-19 impact on expenditure'!A1" display="Covid-19 impact on expenditure" xr:uid="{00000000-0004-0000-0000-000018000000}"/>
    <hyperlink ref="B70" location="'Covid-19 impact on space usage'!A1" display="Covid-19 impact on space usage" xr:uid="{00000000-0004-0000-0000-000019000000}"/>
    <hyperlink ref="B72" location="'Online sales proportion'!A1" display="Online sales proportion" xr:uid="{00000000-0004-0000-0000-00001A000000}"/>
    <hyperlink ref="B74" location="'Remote working patterns'!A1" display="Remote working patterns" xr:uid="{00000000-0004-0000-0000-00001B000000}"/>
    <hyperlink ref="B76" location="'Non-labour inputs disruption'!A1" display="Non-labour inputs disruption" xr:uid="{00000000-0004-0000-0000-00001C000000}"/>
    <hyperlink ref="B82" location="'Climate change uncertainty'!A1" display="Climate Change Uncertainty" xr:uid="{00000000-0004-0000-0000-00001D000000}"/>
    <hyperlink ref="B84" location="'Climate change impact'!A1" display="Climate Change Impact" xr:uid="{00000000-0004-0000-0000-00001E000000}"/>
    <hyperlink ref="B86" location="'Current recruitment difficulty'!A1" display="Current Recruitment Difficulty" xr:uid="{00000000-0004-0000-0000-00001F000000}"/>
    <hyperlink ref="B78" location="'Russia-Ukraine Uncertainty'!A1" display="Russia-Ukraine uncertainty" xr:uid="{00000000-0004-0000-0000-000020000000}"/>
    <hyperlink ref="B80" location="'Russia-Ukraine Sales Impact'!A1" display="Russia-Ukraine impact on sales" xr:uid="{00000000-0004-0000-0000-000021000000}"/>
    <hyperlink ref="B34" location="'Employment growth &amp; uncertainty'!A1" display="Sales growth and uncertainty" xr:uid="{00000000-0004-0000-0000-000022000000}"/>
    <hyperlink ref="B26" location="'Subjective uncertainty'!A1" display="Subjective uncertainty" xr:uid="{00000000-0004-0000-0000-000023000000}"/>
    <hyperlink ref="B32" location="'Sales growth'!A1" display="Sales growth" xr:uid="{00000000-0004-0000-0000-000024000000}"/>
    <hyperlink ref="B28" location="'Sales uncertainty'!A1" display="Sales uncertainty" xr:uid="{00000000-0004-0000-0000-000025000000}"/>
    <hyperlink ref="B40" location="'Price growth'!A1" display="Price growth" xr:uid="{00000000-0004-0000-0000-000026000000}"/>
    <hyperlink ref="B36" location="'Employment growth'!A1" display="Employment growth" xr:uid="{00000000-0004-0000-0000-000027000000}"/>
    <hyperlink ref="B38" location="'Price growth &amp; uncertainty '!A1" display="Price growth and uncertainty" xr:uid="{00000000-0004-0000-0000-000028000000}"/>
    <hyperlink ref="B44" location="'Unit cost growth'!A1" display="Unit Cost Growth" xr:uid="{00000000-0004-0000-0000-000029000000}"/>
    <hyperlink ref="B42" location="'Wage growth'!A1" display="Wage Growth" xr:uid="{00000000-0004-0000-0000-00002A000000}"/>
    <hyperlink ref="B98" location="'Interest rate impact'!A1" display="Interest rate impact" xr:uid="{60C1775E-4BEF-4B43-8BE0-139C36D6A899}"/>
    <hyperlink ref="B88" location="'CPI expectations'!A1" display="CPI expectations" xr:uid="{BDE1F0CB-C1D2-443E-B856-D92132160325}"/>
    <hyperlink ref="B96" location="'Changes in borrowing rates'!A1" display="Changes in borrowing rates" xr:uid="{2D688BEB-8418-43A3-B8C1-94AFEF30BAB6}"/>
    <hyperlink ref="B92" location="'Profit margins'!A1" display="Profit margins" xr:uid="{90C5B4A7-0113-43B3-ACB2-2295CA73A5E0}"/>
    <hyperlink ref="B94" location="'Budget impact'!A1" display="Budget impact" xr:uid="{AB3997CE-50D7-44D7-A218-B4253FC836E2}"/>
    <hyperlink ref="B90" location="'Price influences'!A1" display="Price influences" xr:uid="{36EAE612-9952-4069-A571-9605934F56B1}"/>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5"/>
  <sheetViews>
    <sheetView zoomScale="110" zoomScaleNormal="110" workbookViewId="0">
      <pane xSplit="1" ySplit="4" topLeftCell="Z6" activePane="bottomRight" state="frozen"/>
      <selection pane="topRight" activeCell="AE38" sqref="AE38"/>
      <selection pane="bottomLeft" activeCell="AE38" sqref="AE38"/>
      <selection pane="bottomRight" activeCell="AR13" sqref="AR13"/>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21" t="s">
        <v>252</v>
      </c>
      <c r="D3" s="121"/>
      <c r="E3" s="2"/>
      <c r="F3" s="121" t="s">
        <v>253</v>
      </c>
      <c r="G3" s="122"/>
      <c r="H3" s="122"/>
      <c r="I3" s="122"/>
      <c r="J3" s="122"/>
      <c r="K3" s="122"/>
      <c r="L3" s="122"/>
      <c r="N3" s="73" t="s">
        <v>226</v>
      </c>
      <c r="O3" s="121" t="s">
        <v>254</v>
      </c>
      <c r="P3" s="122"/>
      <c r="Q3" s="73"/>
      <c r="R3" s="120"/>
      <c r="S3" s="120"/>
      <c r="T3" s="120"/>
      <c r="U3" s="120"/>
      <c r="V3" s="120"/>
      <c r="W3" s="120"/>
      <c r="X3" s="120"/>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t="s">
        <v>269</v>
      </c>
      <c r="C83" s="9">
        <v>9.9649999999999999</v>
      </c>
      <c r="D83" s="9">
        <v>10.494</v>
      </c>
      <c r="F83" s="65">
        <v>-23</v>
      </c>
      <c r="G83" s="65">
        <v>-13</v>
      </c>
      <c r="H83" s="65">
        <v>-1</v>
      </c>
      <c r="I83" s="65">
        <v>9</v>
      </c>
      <c r="J83" s="65">
        <v>20</v>
      </c>
      <c r="K83" s="65">
        <v>38</v>
      </c>
      <c r="L83" s="65">
        <v>45</v>
      </c>
      <c r="M83"/>
      <c r="N83" s="35" t="s">
        <v>475</v>
      </c>
      <c r="O83" s="9">
        <v>6.9290000000000003</v>
      </c>
      <c r="P83" s="9">
        <v>7.1239999999999997</v>
      </c>
      <c r="Q83" s="9"/>
      <c r="R83" s="52">
        <v>-10</v>
      </c>
      <c r="S83" s="52">
        <v>-5</v>
      </c>
      <c r="T83" s="52">
        <v>1</v>
      </c>
      <c r="U83" s="52">
        <v>5</v>
      </c>
      <c r="V83" s="52">
        <v>10</v>
      </c>
      <c r="W83" s="52">
        <v>20</v>
      </c>
      <c r="X83" s="52">
        <v>25</v>
      </c>
    </row>
    <row r="84" spans="1:24" x14ac:dyDescent="0.45">
      <c r="A84" s="61"/>
      <c r="B84" s="35"/>
      <c r="F84" s="65"/>
      <c r="G84" s="65"/>
      <c r="H84" s="65"/>
      <c r="I84" s="65"/>
      <c r="J84" s="65"/>
      <c r="K84" s="65"/>
      <c r="L84" s="65"/>
      <c r="M84"/>
      <c r="N84" s="35"/>
      <c r="O84" s="9"/>
      <c r="P84" s="9"/>
      <c r="Q84" s="9"/>
      <c r="R84" s="52"/>
      <c r="S84" s="52"/>
      <c r="T84" s="52"/>
      <c r="U84" s="52"/>
      <c r="V84" s="52"/>
      <c r="W84" s="52"/>
      <c r="X84" s="52"/>
    </row>
    <row r="85" spans="1:24" x14ac:dyDescent="0.45">
      <c r="A85" t="s">
        <v>91</v>
      </c>
      <c r="M85"/>
    </row>
    <row r="86" spans="1:24" ht="6.4" customHeight="1" x14ac:dyDescent="0.45">
      <c r="M86"/>
    </row>
    <row r="87" spans="1:24" x14ac:dyDescent="0.45">
      <c r="A87" s="2" t="s">
        <v>92</v>
      </c>
      <c r="M87"/>
    </row>
    <row r="88" spans="1:24" ht="5.85" customHeight="1" x14ac:dyDescent="0.45">
      <c r="A88" s="2"/>
      <c r="M88"/>
    </row>
    <row r="89" spans="1:24" x14ac:dyDescent="0.45">
      <c r="A89" t="s">
        <v>271</v>
      </c>
      <c r="M89"/>
    </row>
    <row r="90" spans="1:24" ht="6.95" customHeight="1" x14ac:dyDescent="0.45">
      <c r="M90"/>
    </row>
    <row r="91" spans="1:24" x14ac:dyDescent="0.45">
      <c r="A91" t="s">
        <v>272</v>
      </c>
      <c r="M91"/>
    </row>
    <row r="92" spans="1:24" x14ac:dyDescent="0.45">
      <c r="M92"/>
    </row>
    <row r="93" spans="1:24" x14ac:dyDescent="0.45">
      <c r="A93" t="s">
        <v>273</v>
      </c>
      <c r="M93"/>
    </row>
    <row r="95" spans="1:24" x14ac:dyDescent="0.45">
      <c r="A95" s="59" t="s">
        <v>100</v>
      </c>
    </row>
  </sheetData>
  <mergeCells count="4">
    <mergeCell ref="R3:X3"/>
    <mergeCell ref="O3:P3"/>
    <mergeCell ref="F3:L3"/>
    <mergeCell ref="C3:D3"/>
  </mergeCells>
  <hyperlinks>
    <hyperlink ref="A95"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07"/>
  <sheetViews>
    <sheetView workbookViewId="0">
      <pane xSplit="1" ySplit="4" topLeftCell="G5" activePane="bottomRight" state="frozen"/>
      <selection pane="topRight" activeCell="AE38" sqref="AE38"/>
      <selection pane="bottomLeft" activeCell="AE38" sqref="AE38"/>
      <selection pane="bottomRight" activeCell="S15" sqref="S15"/>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21" t="s">
        <v>275</v>
      </c>
      <c r="C3" s="122"/>
      <c r="E3" s="121" t="s">
        <v>276</v>
      </c>
      <c r="F3" s="121"/>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2"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B82" s="10">
        <v>10</v>
      </c>
      <c r="C82" s="9">
        <f t="shared" si="0"/>
        <v>10.700666666666669</v>
      </c>
      <c r="E82" s="9">
        <v>9.609</v>
      </c>
      <c r="F82" s="9">
        <f t="shared" si="1"/>
        <v>9.1059999999999999</v>
      </c>
    </row>
    <row r="83" spans="1:6" x14ac:dyDescent="0.45">
      <c r="A83" s="61">
        <v>45108</v>
      </c>
      <c r="E83" s="9">
        <v>7.43</v>
      </c>
      <c r="F83" s="9">
        <f t="shared" si="1"/>
        <v>8.5229999999999997</v>
      </c>
    </row>
    <row r="84" spans="1:6" x14ac:dyDescent="0.45">
      <c r="A84" s="61">
        <v>45139</v>
      </c>
      <c r="E84" s="9">
        <v>8.5489999999999995</v>
      </c>
      <c r="F84" s="9">
        <f t="shared" si="1"/>
        <v>8.5293333333333337</v>
      </c>
    </row>
    <row r="85" spans="1:6" x14ac:dyDescent="0.45">
      <c r="A85" s="61">
        <v>45170</v>
      </c>
      <c r="E85" s="9">
        <v>6.9660000000000002</v>
      </c>
      <c r="F85" s="9">
        <f t="shared" si="1"/>
        <v>7.6483333333333334</v>
      </c>
    </row>
    <row r="86" spans="1:6" x14ac:dyDescent="0.45">
      <c r="A86" s="61">
        <v>45200</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v>
      </c>
      <c r="F93" s="9">
        <f t="shared" ref="F93:F94" si="3">AVERAGE(E91:E93)</f>
        <v>7.7296666666666667</v>
      </c>
    </row>
    <row r="94" spans="1:6" x14ac:dyDescent="0.45">
      <c r="A94" s="61">
        <v>45444</v>
      </c>
      <c r="E94" s="9">
        <v>6.9</v>
      </c>
      <c r="F94" s="9">
        <f t="shared" si="3"/>
        <v>7.3579999999999997</v>
      </c>
    </row>
    <row r="95" spans="1:6" x14ac:dyDescent="0.45">
      <c r="A95" s="61"/>
      <c r="E95" s="9"/>
      <c r="F95" s="9"/>
    </row>
    <row r="96" spans="1:6" x14ac:dyDescent="0.45">
      <c r="A96" s="61"/>
      <c r="E96" s="9"/>
      <c r="F96" s="9"/>
    </row>
    <row r="97" spans="1:1" x14ac:dyDescent="0.45">
      <c r="A97" t="s">
        <v>91</v>
      </c>
    </row>
    <row r="99" spans="1:1" x14ac:dyDescent="0.45">
      <c r="A99" s="2" t="s">
        <v>92</v>
      </c>
    </row>
    <row r="100" spans="1:1" x14ac:dyDescent="0.45">
      <c r="A100" s="2"/>
    </row>
    <row r="101" spans="1:1" x14ac:dyDescent="0.45">
      <c r="A101" t="s">
        <v>277</v>
      </c>
    </row>
    <row r="103" spans="1:1" x14ac:dyDescent="0.45">
      <c r="A103" t="s">
        <v>278</v>
      </c>
    </row>
    <row r="105" spans="1:1" x14ac:dyDescent="0.45">
      <c r="A105" s="68" t="s">
        <v>279</v>
      </c>
    </row>
    <row r="107" spans="1:1" x14ac:dyDescent="0.45">
      <c r="A107" s="59" t="s">
        <v>100</v>
      </c>
    </row>
  </sheetData>
  <mergeCells count="2">
    <mergeCell ref="B3:C3"/>
    <mergeCell ref="E3:F3"/>
  </mergeCells>
  <hyperlinks>
    <hyperlink ref="A107" location="Contents!A1" display="Return to Contents"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4"/>
  <sheetViews>
    <sheetView workbookViewId="0">
      <pane xSplit="1" ySplit="4" topLeftCell="W5" activePane="bottomRight" state="frozen"/>
      <selection pane="topRight" activeCell="AE38" sqref="AE38"/>
      <selection pane="bottomLeft" activeCell="AE38" sqref="AE38"/>
      <selection pane="bottomRight" activeCell="AP13" sqref="AP13"/>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21" t="s">
        <v>282</v>
      </c>
      <c r="C3" s="122"/>
      <c r="D3" s="73"/>
      <c r="E3" s="121" t="s">
        <v>283</v>
      </c>
      <c r="F3" s="122"/>
      <c r="G3" s="122"/>
      <c r="H3" s="122"/>
      <c r="I3" s="122"/>
      <c r="J3" s="122"/>
      <c r="K3" s="122"/>
      <c r="M3" s="121" t="s">
        <v>284</v>
      </c>
      <c r="N3" s="122"/>
      <c r="O3" s="86"/>
      <c r="P3" s="121" t="s">
        <v>285</v>
      </c>
      <c r="Q3" s="121"/>
      <c r="R3" s="121"/>
      <c r="S3" s="121"/>
      <c r="T3" s="121"/>
      <c r="U3" s="121"/>
      <c r="V3" s="121"/>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v>45078</v>
      </c>
      <c r="B82" s="9">
        <v>4.0979999999999999</v>
      </c>
      <c r="C82" s="9">
        <v>3.7029999999999998</v>
      </c>
      <c r="D82" s="9"/>
      <c r="E82" s="65">
        <v>-15</v>
      </c>
      <c r="F82" s="65">
        <v>-8</v>
      </c>
      <c r="G82" s="65">
        <v>0</v>
      </c>
      <c r="H82" s="65">
        <v>3</v>
      </c>
      <c r="I82" s="65">
        <v>9</v>
      </c>
      <c r="J82" s="65">
        <v>17</v>
      </c>
      <c r="K82" s="65">
        <v>24</v>
      </c>
      <c r="M82" s="9">
        <v>1.8720000000000001</v>
      </c>
      <c r="N82" s="9">
        <v>1.8759999999999999</v>
      </c>
      <c r="O82" s="9"/>
      <c r="P82" s="52">
        <v>-14</v>
      </c>
      <c r="Q82" s="52">
        <v>-8</v>
      </c>
      <c r="R82" s="52">
        <v>-2</v>
      </c>
      <c r="S82" s="52">
        <v>1</v>
      </c>
      <c r="T82" s="52">
        <v>6</v>
      </c>
      <c r="U82" s="52">
        <v>12</v>
      </c>
      <c r="V82" s="52">
        <v>18</v>
      </c>
    </row>
    <row r="83" spans="1:22" x14ac:dyDescent="0.45">
      <c r="A83" s="61"/>
      <c r="B83" s="9"/>
      <c r="C83" s="9"/>
      <c r="D83" s="9"/>
      <c r="E83" s="65"/>
      <c r="F83" s="65"/>
      <c r="G83" s="65"/>
      <c r="H83" s="65"/>
      <c r="I83" s="65"/>
      <c r="J83" s="65"/>
      <c r="K83" s="65"/>
      <c r="M83" s="9"/>
      <c r="N83" s="9"/>
      <c r="O83" s="9"/>
      <c r="P83" s="52"/>
      <c r="Q83" s="52"/>
      <c r="R83" s="52"/>
      <c r="S83" s="52"/>
      <c r="T83" s="52"/>
      <c r="U83" s="52"/>
      <c r="V83" s="52"/>
    </row>
    <row r="84" spans="1:22" x14ac:dyDescent="0.45">
      <c r="A84" t="s">
        <v>91</v>
      </c>
    </row>
    <row r="86" spans="1:22" x14ac:dyDescent="0.45">
      <c r="A86" s="2" t="s">
        <v>92</v>
      </c>
    </row>
    <row r="87" spans="1:22" ht="6" customHeight="1" x14ac:dyDescent="0.45">
      <c r="A87" s="2"/>
    </row>
    <row r="88" spans="1:22" x14ac:dyDescent="0.45">
      <c r="A88" t="s">
        <v>277</v>
      </c>
    </row>
    <row r="89" spans="1:22" ht="5.85" customHeight="1" x14ac:dyDescent="0.45"/>
    <row r="90" spans="1:22" x14ac:dyDescent="0.45">
      <c r="A90" t="s">
        <v>278</v>
      </c>
    </row>
    <row r="91" spans="1:22" ht="6" customHeight="1" x14ac:dyDescent="0.45"/>
    <row r="92" spans="1:22" x14ac:dyDescent="0.45">
      <c r="A92" s="68" t="s">
        <v>279</v>
      </c>
    </row>
    <row r="94" spans="1:22" x14ac:dyDescent="0.45">
      <c r="A94" s="59" t="s">
        <v>100</v>
      </c>
    </row>
  </sheetData>
  <mergeCells count="4">
    <mergeCell ref="B3:C3"/>
    <mergeCell ref="E3:K3"/>
    <mergeCell ref="M3:N3"/>
    <mergeCell ref="P3:V3"/>
  </mergeCells>
  <hyperlinks>
    <hyperlink ref="A94" location="Contents!A1" display="Return to Contents"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6"/>
  <sheetViews>
    <sheetView workbookViewId="0">
      <pane xSplit="1" ySplit="4" topLeftCell="G5" activePane="bottomRight" state="frozen"/>
      <selection pane="topRight" activeCell="AE38" sqref="AE38"/>
      <selection pane="bottomLeft" activeCell="AE38" sqref="AE38"/>
      <selection pane="bottomRight" activeCell="T16" sqref="T16"/>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21" t="s">
        <v>288</v>
      </c>
      <c r="C3" s="122"/>
      <c r="E3" s="121" t="s">
        <v>289</v>
      </c>
      <c r="F3" s="121"/>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2"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B82" s="10">
        <v>4.0999999999999996</v>
      </c>
      <c r="C82" s="9">
        <f t="shared" si="2"/>
        <v>3.7013333333333329</v>
      </c>
      <c r="E82" s="9">
        <v>2.3879999999999999</v>
      </c>
      <c r="F82" s="9">
        <f t="shared" si="1"/>
        <v>2.956666666666667</v>
      </c>
    </row>
    <row r="83" spans="1:6" x14ac:dyDescent="0.45">
      <c r="A83" s="61">
        <v>45108</v>
      </c>
      <c r="E83" s="9">
        <v>1.871</v>
      </c>
      <c r="F83" s="9">
        <f t="shared" si="1"/>
        <v>2.4136666666666664</v>
      </c>
    </row>
    <row r="84" spans="1:6" x14ac:dyDescent="0.45">
      <c r="A84" s="61">
        <v>45139</v>
      </c>
      <c r="E84" s="9">
        <v>2.3069999999999999</v>
      </c>
      <c r="F84" s="9">
        <f t="shared" si="1"/>
        <v>2.1886666666666668</v>
      </c>
    </row>
    <row r="85" spans="1:6" x14ac:dyDescent="0.45">
      <c r="A85" s="61">
        <v>45170</v>
      </c>
      <c r="E85" s="9">
        <v>2.2679999999999998</v>
      </c>
      <c r="F85" s="9">
        <f t="shared" si="1"/>
        <v>2.1486666666666667</v>
      </c>
    </row>
    <row r="86" spans="1:6" x14ac:dyDescent="0.45">
      <c r="A86" s="61">
        <v>45200</v>
      </c>
      <c r="E86" s="9">
        <v>0.746</v>
      </c>
      <c r="F86" s="9">
        <f t="shared" si="1"/>
        <v>1.7736666666666665</v>
      </c>
    </row>
    <row r="87" spans="1:6" x14ac:dyDescent="0.45">
      <c r="A87" s="61">
        <v>45231</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F94" si="3">AVERAGE(E91:E93)</f>
        <v>1.819</v>
      </c>
    </row>
    <row r="94" spans="1:6" x14ac:dyDescent="0.45">
      <c r="A94" s="61">
        <v>45444</v>
      </c>
      <c r="E94" s="10">
        <v>1.9</v>
      </c>
      <c r="F94" s="9">
        <f t="shared" si="3"/>
        <v>1.8756666666666668</v>
      </c>
    </row>
    <row r="96" spans="1:6" x14ac:dyDescent="0.45">
      <c r="A96" t="s">
        <v>91</v>
      </c>
    </row>
    <row r="98" spans="1:1" x14ac:dyDescent="0.45">
      <c r="A98" s="2" t="s">
        <v>92</v>
      </c>
    </row>
    <row r="99" spans="1:1" x14ac:dyDescent="0.45">
      <c r="A99" s="2"/>
    </row>
    <row r="100" spans="1:1" x14ac:dyDescent="0.45">
      <c r="A100" t="s">
        <v>277</v>
      </c>
    </row>
    <row r="102" spans="1:1" x14ac:dyDescent="0.45">
      <c r="A102" t="s">
        <v>278</v>
      </c>
    </row>
    <row r="104" spans="1:1" x14ac:dyDescent="0.45">
      <c r="A104" s="68" t="s">
        <v>279</v>
      </c>
    </row>
    <row r="106" spans="1:1" x14ac:dyDescent="0.45">
      <c r="A106" s="59" t="s">
        <v>100</v>
      </c>
    </row>
  </sheetData>
  <mergeCells count="2">
    <mergeCell ref="B3:C3"/>
    <mergeCell ref="E3:F3"/>
  </mergeCells>
  <hyperlinks>
    <hyperlink ref="A106" location="Contents!A1" display="Return to Contents"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4"/>
  <sheetViews>
    <sheetView zoomScale="110" zoomScaleNormal="110" workbookViewId="0">
      <pane xSplit="1" ySplit="4" topLeftCell="W5" activePane="bottomRight" state="frozen"/>
      <selection pane="topRight" activeCell="AE38" sqref="AE38"/>
      <selection pane="bottomLeft" activeCell="AE38" sqref="AE38"/>
      <selection pane="bottomRight" activeCell="AQ15" sqref="AQ15"/>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21" t="s">
        <v>292</v>
      </c>
      <c r="C3" s="122"/>
      <c r="D3" s="73"/>
      <c r="E3" s="121" t="s">
        <v>293</v>
      </c>
      <c r="F3" s="122"/>
      <c r="G3" s="122"/>
      <c r="H3" s="122"/>
      <c r="I3" s="122"/>
      <c r="J3" s="122"/>
      <c r="K3" s="122"/>
      <c r="M3" s="121" t="s">
        <v>294</v>
      </c>
      <c r="N3" s="122"/>
      <c r="O3" s="86"/>
      <c r="P3" s="121" t="s">
        <v>295</v>
      </c>
      <c r="Q3" s="121"/>
      <c r="R3" s="121"/>
      <c r="S3" s="121"/>
      <c r="T3" s="121"/>
      <c r="U3" s="121"/>
      <c r="V3" s="121"/>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94">
        <v>44562</v>
      </c>
      <c r="B65" s="95">
        <v>5.43</v>
      </c>
      <c r="C65" s="95">
        <v>5.2409999999999997</v>
      </c>
      <c r="D65" s="95"/>
      <c r="E65" s="96">
        <v>0</v>
      </c>
      <c r="F65" s="96">
        <v>0</v>
      </c>
      <c r="G65" s="96">
        <v>2</v>
      </c>
      <c r="H65" s="96">
        <v>5</v>
      </c>
      <c r="I65" s="96">
        <v>8</v>
      </c>
      <c r="J65" s="96">
        <v>11</v>
      </c>
      <c r="K65" s="96">
        <v>17</v>
      </c>
      <c r="L65" s="97"/>
      <c r="M65" s="95">
        <v>4.5289999999999999</v>
      </c>
      <c r="N65" s="95">
        <v>4.6909999999999998</v>
      </c>
      <c r="O65" s="98"/>
      <c r="P65" s="98">
        <v>0</v>
      </c>
      <c r="Q65" s="98">
        <v>0</v>
      </c>
      <c r="R65" s="98">
        <v>2</v>
      </c>
      <c r="S65" s="98">
        <v>4</v>
      </c>
      <c r="T65" s="98">
        <v>7</v>
      </c>
      <c r="U65" s="98">
        <v>10</v>
      </c>
      <c r="V65" s="98">
        <v>12</v>
      </c>
      <c r="W65" s="97"/>
    </row>
    <row r="66" spans="1:26" x14ac:dyDescent="0.45">
      <c r="A66" s="94">
        <v>44593</v>
      </c>
      <c r="B66" s="95">
        <v>5.26</v>
      </c>
      <c r="C66" s="95">
        <v>5.3890000000000002</v>
      </c>
      <c r="D66" s="95"/>
      <c r="E66" s="96">
        <v>0</v>
      </c>
      <c r="F66" s="96">
        <v>0</v>
      </c>
      <c r="G66" s="96">
        <v>2</v>
      </c>
      <c r="H66" s="96">
        <v>4</v>
      </c>
      <c r="I66" s="96">
        <v>6</v>
      </c>
      <c r="J66" s="96">
        <v>10</v>
      </c>
      <c r="K66" s="96">
        <v>17</v>
      </c>
      <c r="L66" s="97"/>
      <c r="M66" s="95">
        <v>4.8920000000000003</v>
      </c>
      <c r="N66" s="95">
        <v>4.84</v>
      </c>
      <c r="O66" s="98"/>
      <c r="P66" s="99">
        <v>-1</v>
      </c>
      <c r="Q66" s="98">
        <v>0</v>
      </c>
      <c r="R66" s="98">
        <v>2</v>
      </c>
      <c r="S66" s="98">
        <v>4</v>
      </c>
      <c r="T66" s="98">
        <v>6</v>
      </c>
      <c r="U66" s="98">
        <v>10</v>
      </c>
      <c r="V66" s="98">
        <v>15</v>
      </c>
      <c r="W66" s="97"/>
    </row>
    <row r="67" spans="1:26" x14ac:dyDescent="0.45">
      <c r="A67" s="94">
        <v>44621</v>
      </c>
      <c r="B67" s="95">
        <v>6.84</v>
      </c>
      <c r="C67" s="95">
        <v>5.84</v>
      </c>
      <c r="D67" s="95"/>
      <c r="E67" s="96">
        <v>0</v>
      </c>
      <c r="F67" s="96">
        <v>0</v>
      </c>
      <c r="G67" s="96">
        <v>3</v>
      </c>
      <c r="H67" s="96">
        <v>5</v>
      </c>
      <c r="I67" s="96">
        <v>10</v>
      </c>
      <c r="J67" s="96">
        <v>15</v>
      </c>
      <c r="K67" s="96">
        <v>24</v>
      </c>
      <c r="L67" s="97"/>
      <c r="M67" s="95">
        <v>5.8710000000000004</v>
      </c>
      <c r="N67" s="95">
        <v>5.0970000000000004</v>
      </c>
      <c r="O67" s="95"/>
      <c r="P67" s="98">
        <v>0</v>
      </c>
      <c r="Q67" s="98">
        <v>0</v>
      </c>
      <c r="R67" s="98">
        <v>3</v>
      </c>
      <c r="S67" s="98">
        <v>5</v>
      </c>
      <c r="T67" s="98">
        <v>8</v>
      </c>
      <c r="U67" s="98">
        <v>13</v>
      </c>
      <c r="V67" s="98">
        <v>20</v>
      </c>
      <c r="W67" s="97"/>
    </row>
    <row r="68" spans="1:26" x14ac:dyDescent="0.45">
      <c r="A68" s="94">
        <v>44652</v>
      </c>
      <c r="B68" s="95">
        <v>6.5</v>
      </c>
      <c r="C68" s="95">
        <v>6.2</v>
      </c>
      <c r="D68" s="95"/>
      <c r="E68" s="96">
        <v>0</v>
      </c>
      <c r="F68" s="96">
        <v>0</v>
      </c>
      <c r="G68" s="96">
        <v>3</v>
      </c>
      <c r="H68" s="96">
        <v>5</v>
      </c>
      <c r="I68" s="96">
        <v>10</v>
      </c>
      <c r="J68" s="96">
        <v>14</v>
      </c>
      <c r="K68" s="96">
        <v>16</v>
      </c>
      <c r="L68" s="97"/>
      <c r="M68" s="95">
        <v>5.9980000000000002</v>
      </c>
      <c r="N68" s="95">
        <v>5.5869999999999997</v>
      </c>
      <c r="O68" s="95"/>
      <c r="P68" s="98">
        <v>0</v>
      </c>
      <c r="Q68" s="98">
        <v>0</v>
      </c>
      <c r="R68" s="98">
        <v>3</v>
      </c>
      <c r="S68" s="98">
        <v>5</v>
      </c>
      <c r="T68" s="98">
        <v>8</v>
      </c>
      <c r="U68" s="98">
        <v>12</v>
      </c>
      <c r="V68" s="98">
        <v>15</v>
      </c>
      <c r="W68" s="97"/>
    </row>
    <row r="69" spans="1:26" x14ac:dyDescent="0.45">
      <c r="A69" s="94">
        <v>44682</v>
      </c>
      <c r="B69" s="95">
        <v>7.28</v>
      </c>
      <c r="C69" s="95">
        <v>6.8739999999999997</v>
      </c>
      <c r="D69" s="95"/>
      <c r="E69" s="96">
        <v>0</v>
      </c>
      <c r="F69" s="96">
        <v>0</v>
      </c>
      <c r="G69" s="96">
        <v>3</v>
      </c>
      <c r="H69" s="96">
        <v>5</v>
      </c>
      <c r="I69" s="96">
        <v>10</v>
      </c>
      <c r="J69" s="96">
        <v>17</v>
      </c>
      <c r="K69" s="96">
        <v>22</v>
      </c>
      <c r="L69" s="97"/>
      <c r="M69" s="95">
        <v>5.883</v>
      </c>
      <c r="N69" s="95">
        <v>5.9169999999999998</v>
      </c>
      <c r="O69" s="95"/>
      <c r="P69" s="98">
        <v>0</v>
      </c>
      <c r="Q69" s="98">
        <v>0</v>
      </c>
      <c r="R69" s="98">
        <v>3</v>
      </c>
      <c r="S69" s="98">
        <v>5</v>
      </c>
      <c r="T69" s="98">
        <v>8</v>
      </c>
      <c r="U69" s="98">
        <v>12</v>
      </c>
      <c r="V69" s="98">
        <v>15</v>
      </c>
      <c r="W69" s="97"/>
    </row>
    <row r="70" spans="1:26" x14ac:dyDescent="0.45">
      <c r="A70" s="94">
        <v>44713</v>
      </c>
      <c r="B70" s="95">
        <v>7.44</v>
      </c>
      <c r="C70" s="95">
        <v>7.0759999999999996</v>
      </c>
      <c r="D70" s="95"/>
      <c r="E70" s="96">
        <v>0</v>
      </c>
      <c r="F70" s="96">
        <v>0</v>
      </c>
      <c r="G70" s="96">
        <v>3</v>
      </c>
      <c r="H70" s="96">
        <v>5</v>
      </c>
      <c r="I70" s="96">
        <v>10</v>
      </c>
      <c r="J70" s="96">
        <v>15</v>
      </c>
      <c r="K70" s="96">
        <v>21</v>
      </c>
      <c r="L70" s="97"/>
      <c r="M70" s="95">
        <v>6.2919999999999998</v>
      </c>
      <c r="N70" s="95">
        <v>6.0579999999999998</v>
      </c>
      <c r="O70" s="95"/>
      <c r="P70" s="98">
        <v>0</v>
      </c>
      <c r="Q70" s="98">
        <v>0</v>
      </c>
      <c r="R70" s="98">
        <v>3</v>
      </c>
      <c r="S70" s="98">
        <v>5</v>
      </c>
      <c r="T70" s="98">
        <v>9</v>
      </c>
      <c r="U70" s="98">
        <v>12</v>
      </c>
      <c r="V70" s="98">
        <v>16</v>
      </c>
      <c r="W70" s="97"/>
    </row>
    <row r="71" spans="1:26" x14ac:dyDescent="0.45">
      <c r="A71" s="94">
        <v>44743</v>
      </c>
      <c r="B71" s="95">
        <v>7.96</v>
      </c>
      <c r="C71" s="95">
        <v>7.56</v>
      </c>
      <c r="D71" s="95"/>
      <c r="E71" s="96">
        <v>0</v>
      </c>
      <c r="F71" s="96">
        <v>0</v>
      </c>
      <c r="G71" s="96">
        <v>3</v>
      </c>
      <c r="H71" s="96">
        <v>5</v>
      </c>
      <c r="I71" s="96">
        <v>10</v>
      </c>
      <c r="J71" s="96">
        <v>17</v>
      </c>
      <c r="K71" s="96">
        <v>23</v>
      </c>
      <c r="L71" s="97"/>
      <c r="M71" s="95">
        <v>6.6680000000000001</v>
      </c>
      <c r="N71" s="95">
        <v>6.2809999999999997</v>
      </c>
      <c r="O71" s="95"/>
      <c r="P71" s="98">
        <v>0</v>
      </c>
      <c r="Q71" s="98">
        <v>1</v>
      </c>
      <c r="R71" s="98">
        <v>3</v>
      </c>
      <c r="S71" s="98">
        <v>5</v>
      </c>
      <c r="T71" s="99">
        <v>10</v>
      </c>
      <c r="U71" s="98">
        <v>14</v>
      </c>
      <c r="V71" s="98">
        <v>20</v>
      </c>
      <c r="W71" s="97"/>
    </row>
    <row r="72" spans="1:26" x14ac:dyDescent="0.45">
      <c r="A72" s="94">
        <v>44774</v>
      </c>
      <c r="B72" s="95">
        <v>7.63</v>
      </c>
      <c r="C72" s="95">
        <v>7.6760000000000002</v>
      </c>
      <c r="D72" s="95"/>
      <c r="E72" s="99">
        <v>0</v>
      </c>
      <c r="F72" s="96">
        <v>1</v>
      </c>
      <c r="G72" s="96">
        <v>3</v>
      </c>
      <c r="H72" s="96">
        <v>5</v>
      </c>
      <c r="I72" s="96">
        <v>10</v>
      </c>
      <c r="J72" s="96">
        <v>15</v>
      </c>
      <c r="K72" s="96">
        <v>23</v>
      </c>
      <c r="L72" s="96"/>
      <c r="M72" s="95">
        <v>6.4340000000000002</v>
      </c>
      <c r="N72" s="95">
        <v>6.4649999999999999</v>
      </c>
      <c r="O72" s="95"/>
      <c r="P72" s="99">
        <v>0</v>
      </c>
      <c r="Q72" s="99">
        <v>1</v>
      </c>
      <c r="R72" s="98">
        <v>3</v>
      </c>
      <c r="S72" s="98">
        <v>5</v>
      </c>
      <c r="T72" s="98">
        <v>9</v>
      </c>
      <c r="U72" s="98">
        <v>13</v>
      </c>
      <c r="V72" s="98">
        <v>16</v>
      </c>
      <c r="W72" s="98"/>
      <c r="X72" s="10"/>
    </row>
    <row r="73" spans="1:26" x14ac:dyDescent="0.45">
      <c r="A73" s="94">
        <v>44805</v>
      </c>
      <c r="B73" s="95">
        <v>7.41</v>
      </c>
      <c r="C73" s="95">
        <v>7.665</v>
      </c>
      <c r="D73" s="95"/>
      <c r="E73" s="99">
        <v>0</v>
      </c>
      <c r="F73" s="99">
        <v>0</v>
      </c>
      <c r="G73" s="96">
        <v>5</v>
      </c>
      <c r="H73" s="96">
        <v>6</v>
      </c>
      <c r="I73" s="96">
        <v>10</v>
      </c>
      <c r="J73" s="96">
        <v>15</v>
      </c>
      <c r="K73" s="96">
        <v>22</v>
      </c>
      <c r="L73" s="96"/>
      <c r="M73" s="100">
        <v>6.6379999999999999</v>
      </c>
      <c r="N73" s="95">
        <v>6.58</v>
      </c>
      <c r="O73" s="95"/>
      <c r="P73" s="99">
        <v>0</v>
      </c>
      <c r="Q73" s="99">
        <v>0</v>
      </c>
      <c r="R73" s="99">
        <v>3</v>
      </c>
      <c r="S73" s="99">
        <v>6</v>
      </c>
      <c r="T73" s="98">
        <v>10</v>
      </c>
      <c r="U73" s="98">
        <v>14</v>
      </c>
      <c r="V73" s="98">
        <v>15</v>
      </c>
      <c r="W73" s="98"/>
      <c r="X73" s="10"/>
      <c r="Y73" s="10"/>
      <c r="Z73" s="10"/>
    </row>
    <row r="74" spans="1:26" x14ac:dyDescent="0.45">
      <c r="A74" s="94">
        <v>44835</v>
      </c>
      <c r="B74" s="100">
        <v>7.76</v>
      </c>
      <c r="C74" s="95">
        <v>7.5990000000000002</v>
      </c>
      <c r="D74" s="95"/>
      <c r="E74" s="99">
        <v>0</v>
      </c>
      <c r="F74" s="99">
        <v>2</v>
      </c>
      <c r="G74" s="99">
        <v>4</v>
      </c>
      <c r="H74" s="99">
        <v>7</v>
      </c>
      <c r="I74" s="98">
        <v>10</v>
      </c>
      <c r="J74" s="96">
        <v>16</v>
      </c>
      <c r="K74" s="96">
        <v>21</v>
      </c>
      <c r="L74" s="96"/>
      <c r="M74" s="100">
        <v>6.2210000000000001</v>
      </c>
      <c r="N74" s="100">
        <v>6.431</v>
      </c>
      <c r="O74" s="95"/>
      <c r="P74" s="98">
        <v>0</v>
      </c>
      <c r="Q74" s="99">
        <v>0</v>
      </c>
      <c r="R74" s="98">
        <v>3</v>
      </c>
      <c r="S74" s="98">
        <v>5</v>
      </c>
      <c r="T74" s="98">
        <v>10</v>
      </c>
      <c r="U74" s="98">
        <v>12</v>
      </c>
      <c r="V74" s="98">
        <v>15</v>
      </c>
      <c r="W74" s="98"/>
      <c r="X74" s="10"/>
      <c r="Y74" s="10"/>
      <c r="Z74" s="10"/>
    </row>
    <row r="75" spans="1:26" x14ac:dyDescent="0.45">
      <c r="A75" s="94">
        <v>44866</v>
      </c>
      <c r="B75" s="95">
        <v>7.2</v>
      </c>
      <c r="C75" s="95">
        <v>7.4560000000000004</v>
      </c>
      <c r="D75" s="95"/>
      <c r="E75" s="99">
        <v>0</v>
      </c>
      <c r="F75" s="99">
        <v>0</v>
      </c>
      <c r="G75" s="96">
        <v>3</v>
      </c>
      <c r="H75" s="96">
        <v>6</v>
      </c>
      <c r="I75" s="96">
        <v>10</v>
      </c>
      <c r="J75" s="96">
        <v>15</v>
      </c>
      <c r="K75" s="96">
        <v>22</v>
      </c>
      <c r="L75" s="96"/>
      <c r="M75" s="100">
        <v>5.7469999999999999</v>
      </c>
      <c r="N75" s="95">
        <v>6.202</v>
      </c>
      <c r="O75" s="95"/>
      <c r="P75" s="99">
        <v>-2</v>
      </c>
      <c r="Q75" s="99">
        <v>0</v>
      </c>
      <c r="R75" s="99">
        <v>3</v>
      </c>
      <c r="S75" s="99">
        <v>5</v>
      </c>
      <c r="T75" s="98">
        <v>8</v>
      </c>
      <c r="U75" s="98">
        <v>12</v>
      </c>
      <c r="V75" s="98">
        <v>15</v>
      </c>
      <c r="W75" s="98"/>
      <c r="X75" s="10"/>
      <c r="Y75" s="10"/>
      <c r="Z75" s="10"/>
    </row>
    <row r="76" spans="1:26" x14ac:dyDescent="0.45">
      <c r="A76" s="94">
        <v>44896</v>
      </c>
      <c r="B76" s="95">
        <v>8.5399999999999991</v>
      </c>
      <c r="C76" s="95">
        <v>7.8330000000000002</v>
      </c>
      <c r="D76" s="95"/>
      <c r="E76" s="99">
        <v>0</v>
      </c>
      <c r="F76" s="99">
        <v>0</v>
      </c>
      <c r="G76" s="96">
        <v>5</v>
      </c>
      <c r="H76" s="96">
        <v>7</v>
      </c>
      <c r="I76" s="96">
        <v>10</v>
      </c>
      <c r="J76" s="96">
        <v>19</v>
      </c>
      <c r="K76" s="96">
        <v>24</v>
      </c>
      <c r="L76" s="96"/>
      <c r="M76" s="100">
        <v>5.7809999999999997</v>
      </c>
      <c r="N76" s="95">
        <v>5.9160000000000004</v>
      </c>
      <c r="O76" s="95"/>
      <c r="P76" s="99">
        <v>-2</v>
      </c>
      <c r="Q76" s="99">
        <v>0</v>
      </c>
      <c r="R76" s="99">
        <v>3</v>
      </c>
      <c r="S76" s="99">
        <v>5</v>
      </c>
      <c r="T76" s="98">
        <v>8</v>
      </c>
      <c r="U76" s="98">
        <v>12</v>
      </c>
      <c r="V76" s="98">
        <v>15</v>
      </c>
      <c r="W76" s="98"/>
      <c r="X76" s="10"/>
      <c r="Y76" s="10"/>
      <c r="Z76" s="10"/>
    </row>
    <row r="77" spans="1:26" x14ac:dyDescent="0.45">
      <c r="A77" s="94">
        <v>44927</v>
      </c>
      <c r="B77" s="95">
        <v>7.9</v>
      </c>
      <c r="C77" s="95">
        <v>7.88</v>
      </c>
      <c r="D77" s="95"/>
      <c r="E77" s="99">
        <v>0</v>
      </c>
      <c r="F77" s="99">
        <v>1</v>
      </c>
      <c r="G77" s="96">
        <v>4</v>
      </c>
      <c r="H77" s="96">
        <v>7</v>
      </c>
      <c r="I77" s="96">
        <v>10</v>
      </c>
      <c r="J77" s="96">
        <v>15</v>
      </c>
      <c r="K77" s="96">
        <v>22</v>
      </c>
      <c r="L77" s="96"/>
      <c r="M77" s="100">
        <v>5.7939999999999996</v>
      </c>
      <c r="N77" s="95">
        <v>5.774</v>
      </c>
      <c r="O77" s="95"/>
      <c r="P77" s="99">
        <v>0</v>
      </c>
      <c r="Q77" s="99">
        <v>0</v>
      </c>
      <c r="R77" s="99">
        <v>3</v>
      </c>
      <c r="S77" s="99">
        <v>5</v>
      </c>
      <c r="T77" s="98">
        <v>8</v>
      </c>
      <c r="U77" s="98">
        <v>11</v>
      </c>
      <c r="V77" s="98">
        <v>15</v>
      </c>
      <c r="W77" s="98"/>
      <c r="X77" s="10"/>
      <c r="Y77" s="10"/>
      <c r="Z77" s="10"/>
    </row>
    <row r="78" spans="1:26" x14ac:dyDescent="0.45">
      <c r="A78" s="94">
        <v>44958</v>
      </c>
      <c r="B78" s="95">
        <v>7.8</v>
      </c>
      <c r="C78" s="95">
        <v>8.08</v>
      </c>
      <c r="D78" s="95"/>
      <c r="E78" s="99">
        <v>0</v>
      </c>
      <c r="F78" s="99">
        <v>1</v>
      </c>
      <c r="G78" s="96">
        <v>4</v>
      </c>
      <c r="H78" s="96">
        <v>6</v>
      </c>
      <c r="I78" s="96">
        <v>10</v>
      </c>
      <c r="J78" s="96">
        <v>15</v>
      </c>
      <c r="K78" s="96">
        <v>21</v>
      </c>
      <c r="L78" s="96"/>
      <c r="M78" s="100">
        <v>5.3639999999999999</v>
      </c>
      <c r="N78" s="95">
        <v>5.6459999999999999</v>
      </c>
      <c r="O78" s="95"/>
      <c r="P78" s="99">
        <v>-1</v>
      </c>
      <c r="Q78" s="99">
        <v>0</v>
      </c>
      <c r="R78" s="99">
        <v>3</v>
      </c>
      <c r="S78" s="99">
        <v>5</v>
      </c>
      <c r="T78" s="98">
        <v>8</v>
      </c>
      <c r="U78" s="98">
        <v>10</v>
      </c>
      <c r="V78" s="98">
        <v>14</v>
      </c>
      <c r="W78" s="98"/>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v>45078</v>
      </c>
      <c r="B82" s="9">
        <v>6.92</v>
      </c>
      <c r="C82" s="9">
        <v>7.3159999999999998</v>
      </c>
      <c r="D82" s="9"/>
      <c r="E82" s="52">
        <v>-2</v>
      </c>
      <c r="F82" s="52">
        <v>1</v>
      </c>
      <c r="G82" s="65">
        <v>4</v>
      </c>
      <c r="H82" s="65">
        <v>7</v>
      </c>
      <c r="I82" s="65">
        <v>10</v>
      </c>
      <c r="J82" s="65">
        <v>13</v>
      </c>
      <c r="K82" s="65">
        <v>17</v>
      </c>
      <c r="L82" s="65"/>
      <c r="M82" s="88">
        <v>4.8579999999999997</v>
      </c>
      <c r="N82" s="9">
        <v>5.2949999999999999</v>
      </c>
      <c r="O82" s="9"/>
      <c r="P82" s="52">
        <v>-2</v>
      </c>
      <c r="Q82" s="52">
        <v>0</v>
      </c>
      <c r="R82" s="52">
        <v>2</v>
      </c>
      <c r="S82" s="52">
        <v>5</v>
      </c>
      <c r="T82" s="10">
        <v>7</v>
      </c>
      <c r="U82" s="10">
        <v>10</v>
      </c>
      <c r="V82" s="10">
        <v>12</v>
      </c>
      <c r="W82" s="10"/>
      <c r="X82" s="10"/>
      <c r="Y82" s="10"/>
      <c r="Z82" s="10"/>
    </row>
    <row r="83" spans="1:26" x14ac:dyDescent="0.45">
      <c r="A83" s="61"/>
      <c r="B83" s="9"/>
      <c r="C83" s="9"/>
      <c r="D83" s="9"/>
      <c r="E83" s="52"/>
      <c r="F83" s="52"/>
      <c r="G83" s="65"/>
      <c r="H83" s="65"/>
      <c r="I83" s="65"/>
      <c r="J83" s="65"/>
      <c r="K83" s="65"/>
      <c r="L83" s="65"/>
      <c r="M83" s="88"/>
      <c r="N83" s="9"/>
      <c r="O83" s="9"/>
      <c r="P83" s="52"/>
      <c r="Q83" s="52"/>
      <c r="R83" s="52"/>
      <c r="S83" s="52"/>
      <c r="T83" s="10"/>
      <c r="U83" s="10"/>
      <c r="V83" s="10"/>
      <c r="W83" s="10"/>
      <c r="X83" s="10"/>
      <c r="Y83" s="10"/>
      <c r="Z83" s="10"/>
    </row>
    <row r="84" spans="1:26" x14ac:dyDescent="0.45">
      <c r="A84" t="s">
        <v>91</v>
      </c>
    </row>
    <row r="86" spans="1:26" x14ac:dyDescent="0.45">
      <c r="A86" s="2" t="s">
        <v>92</v>
      </c>
    </row>
    <row r="87" spans="1:26" ht="6" customHeight="1" x14ac:dyDescent="0.45">
      <c r="A87" s="2"/>
    </row>
    <row r="88" spans="1:26" x14ac:dyDescent="0.45">
      <c r="A88" t="s">
        <v>277</v>
      </c>
    </row>
    <row r="89" spans="1:26" ht="5.85" customHeight="1" x14ac:dyDescent="0.45"/>
    <row r="90" spans="1:26" x14ac:dyDescent="0.45">
      <c r="A90" t="s">
        <v>278</v>
      </c>
    </row>
    <row r="91" spans="1:26" ht="6" customHeight="1" x14ac:dyDescent="0.45"/>
    <row r="92" spans="1:26" x14ac:dyDescent="0.45">
      <c r="A92" s="68" t="s">
        <v>279</v>
      </c>
    </row>
    <row r="94" spans="1:26" x14ac:dyDescent="0.45">
      <c r="A94" s="59" t="s">
        <v>100</v>
      </c>
    </row>
  </sheetData>
  <mergeCells count="4">
    <mergeCell ref="B3:C3"/>
    <mergeCell ref="E3:K3"/>
    <mergeCell ref="M3:N3"/>
    <mergeCell ref="P3:V3"/>
  </mergeCells>
  <hyperlinks>
    <hyperlink ref="A94" location="Contents!A1" display="Return to Content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07"/>
  <sheetViews>
    <sheetView zoomScaleNormal="100" workbookViewId="0">
      <pane xSplit="1" ySplit="4" topLeftCell="E5" activePane="bottomRight" state="frozen"/>
      <selection pane="topRight" activeCell="AE38" sqref="AE38"/>
      <selection pane="bottomLeft" activeCell="AE38" sqref="AE38"/>
      <selection pane="bottomRight" activeCell="R18" sqref="R18"/>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21" t="s">
        <v>297</v>
      </c>
      <c r="C3" s="122"/>
      <c r="E3" s="121" t="s">
        <v>298</v>
      </c>
      <c r="F3" s="121"/>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2"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B82" s="10">
        <v>6.9</v>
      </c>
      <c r="C82" s="9">
        <f t="shared" si="2"/>
        <v>7.3166666666666673</v>
      </c>
      <c r="D82" s="9"/>
      <c r="E82" s="9">
        <v>6.2919999999999998</v>
      </c>
      <c r="F82" s="9">
        <f t="shared" si="1"/>
        <v>6.057666666666667</v>
      </c>
    </row>
    <row r="83" spans="1:6" x14ac:dyDescent="0.45">
      <c r="A83" s="61">
        <v>45108</v>
      </c>
      <c r="D83" s="9"/>
      <c r="E83" s="9">
        <v>6.6680000000000001</v>
      </c>
      <c r="F83" s="9">
        <f t="shared" ref="F83:F93" si="3">AVERAGE(E81:E83)</f>
        <v>6.2809999999999997</v>
      </c>
    </row>
    <row r="84" spans="1:6" x14ac:dyDescent="0.45">
      <c r="A84" s="61">
        <v>45139</v>
      </c>
      <c r="D84" s="9"/>
      <c r="E84" s="9">
        <v>6.4340000000000002</v>
      </c>
      <c r="F84" s="9">
        <f t="shared" si="3"/>
        <v>6.464666666666667</v>
      </c>
    </row>
    <row r="85" spans="1:6" x14ac:dyDescent="0.45">
      <c r="A85" s="61">
        <v>45170</v>
      </c>
      <c r="D85" s="9"/>
      <c r="E85" s="9">
        <v>6.6379999999999999</v>
      </c>
      <c r="F85" s="9">
        <f t="shared" si="3"/>
        <v>6.580000000000001</v>
      </c>
    </row>
    <row r="86" spans="1:6" x14ac:dyDescent="0.45">
      <c r="A86" s="61">
        <v>45200</v>
      </c>
      <c r="D86" s="9"/>
      <c r="E86" s="9">
        <v>6.2210000000000001</v>
      </c>
      <c r="F86" s="9">
        <f t="shared" si="3"/>
        <v>6.431</v>
      </c>
    </row>
    <row r="87" spans="1:6" x14ac:dyDescent="0.45">
      <c r="A87" s="61">
        <v>45231</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AVERAGE(E91:E93)</f>
        <v>5.432666666666667</v>
      </c>
    </row>
    <row r="94" spans="1:6" x14ac:dyDescent="0.45">
      <c r="A94" s="61">
        <v>45444</v>
      </c>
      <c r="E94" s="10">
        <v>4.9000000000000004</v>
      </c>
      <c r="F94" s="9">
        <f>AVERAGE(E92:E94)</f>
        <v>5.3020000000000005</v>
      </c>
    </row>
    <row r="97" spans="1:1" x14ac:dyDescent="0.45">
      <c r="A97" t="s">
        <v>91</v>
      </c>
    </row>
    <row r="99" spans="1:1" x14ac:dyDescent="0.45">
      <c r="A99" s="2" t="s">
        <v>92</v>
      </c>
    </row>
    <row r="100" spans="1:1" x14ac:dyDescent="0.45">
      <c r="A100" s="2"/>
    </row>
    <row r="101" spans="1:1" x14ac:dyDescent="0.45">
      <c r="A101" t="s">
        <v>277</v>
      </c>
    </row>
    <row r="103" spans="1:1" x14ac:dyDescent="0.45">
      <c r="A103" t="s">
        <v>299</v>
      </c>
    </row>
    <row r="105" spans="1:1" x14ac:dyDescent="0.45">
      <c r="A105" s="68" t="s">
        <v>300</v>
      </c>
    </row>
    <row r="107" spans="1:1" x14ac:dyDescent="0.45">
      <c r="A107" s="59" t="s">
        <v>100</v>
      </c>
    </row>
  </sheetData>
  <mergeCells count="2">
    <mergeCell ref="B3:C3"/>
    <mergeCell ref="E3:F3"/>
  </mergeCells>
  <hyperlinks>
    <hyperlink ref="A107" location="Contents!A1" display="Return to Contents"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4"/>
  <sheetViews>
    <sheetView zoomScale="80" zoomScaleNormal="80" workbookViewId="0">
      <pane xSplit="1" ySplit="2" topLeftCell="B27" activePane="bottomRight" state="frozen"/>
      <selection pane="topRight" activeCell="AE38" sqref="AE38"/>
      <selection pane="bottomLeft" activeCell="AE38" sqref="AE38"/>
      <selection pane="bottomRight" activeCell="P43" sqref="P43"/>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v>45078</v>
      </c>
      <c r="B20" s="9">
        <v>7.1369999999999996</v>
      </c>
      <c r="C20" s="9"/>
      <c r="D20" s="9">
        <v>5.3289999999999997</v>
      </c>
      <c r="F20" s="9"/>
    </row>
    <row r="21" spans="1:6" x14ac:dyDescent="0.45">
      <c r="A21" s="61"/>
      <c r="B21" s="9"/>
      <c r="C21" s="9"/>
      <c r="D21" s="9"/>
      <c r="E21" s="9"/>
      <c r="F21" s="9"/>
    </row>
    <row r="22" spans="1:6" x14ac:dyDescent="0.45">
      <c r="A22" s="61"/>
      <c r="B22" s="9"/>
      <c r="C22" s="9"/>
      <c r="D22" s="9"/>
      <c r="E22" s="9"/>
      <c r="F22" s="9"/>
    </row>
    <row r="23" spans="1:6" x14ac:dyDescent="0.45">
      <c r="A23" s="61"/>
      <c r="B23" s="9"/>
      <c r="C23" s="9"/>
      <c r="D23" s="9"/>
    </row>
    <row r="24" spans="1:6" x14ac:dyDescent="0.45">
      <c r="A24" t="s">
        <v>91</v>
      </c>
    </row>
    <row r="26" spans="1:6" x14ac:dyDescent="0.45">
      <c r="A26" s="2" t="s">
        <v>92</v>
      </c>
    </row>
    <row r="27" spans="1:6" ht="6" customHeight="1" x14ac:dyDescent="0.45"/>
    <row r="28" spans="1:6" x14ac:dyDescent="0.45">
      <c r="A28" t="s">
        <v>277</v>
      </c>
    </row>
    <row r="29" spans="1:6" ht="6" customHeight="1" x14ac:dyDescent="0.45"/>
    <row r="30" spans="1:6" x14ac:dyDescent="0.45">
      <c r="A30" t="s">
        <v>303</v>
      </c>
    </row>
    <row r="31" spans="1:6" ht="6" customHeight="1" x14ac:dyDescent="0.45"/>
    <row r="32" spans="1:6" x14ac:dyDescent="0.45">
      <c r="A32" t="s">
        <v>304</v>
      </c>
    </row>
    <row r="34" spans="1:1" x14ac:dyDescent="0.45">
      <c r="A34" s="59" t="s">
        <v>100</v>
      </c>
    </row>
  </sheetData>
  <hyperlinks>
    <hyperlink ref="A34" location="Contents!A1" display="Return to Contents"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37"/>
  <sheetViews>
    <sheetView workbookViewId="0">
      <pane xSplit="1" ySplit="2" topLeftCell="D3" activePane="bottomRight" state="frozen"/>
      <selection pane="topRight" activeCell="AE38" sqref="AE38"/>
      <selection pane="bottomLeft" activeCell="AE38" sqref="AE38"/>
      <selection pane="bottomRight" activeCell="B26" sqref="B26"/>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5" spans="1:6" x14ac:dyDescent="0.45">
      <c r="A25" s="61">
        <v>45078</v>
      </c>
      <c r="B25" s="9">
        <v>9.4</v>
      </c>
      <c r="D25" s="9">
        <v>6.9</v>
      </c>
    </row>
    <row r="27" spans="1:6" x14ac:dyDescent="0.45">
      <c r="A27" t="s">
        <v>91</v>
      </c>
    </row>
    <row r="29" spans="1:6" x14ac:dyDescent="0.45">
      <c r="A29" s="2" t="s">
        <v>92</v>
      </c>
    </row>
    <row r="30" spans="1:6" ht="6" customHeight="1" x14ac:dyDescent="0.45"/>
    <row r="31" spans="1:6" x14ac:dyDescent="0.45">
      <c r="A31" t="s">
        <v>277</v>
      </c>
    </row>
    <row r="32" spans="1:6" ht="6" customHeight="1" x14ac:dyDescent="0.45"/>
    <row r="33" spans="1:1" x14ac:dyDescent="0.45">
      <c r="A33" t="s">
        <v>307</v>
      </c>
    </row>
    <row r="34" spans="1:1" ht="6" customHeight="1" x14ac:dyDescent="0.45"/>
    <row r="35" spans="1:1" x14ac:dyDescent="0.45">
      <c r="A35" t="s">
        <v>308</v>
      </c>
    </row>
    <row r="37" spans="1:1" x14ac:dyDescent="0.45">
      <c r="A37" s="59" t="s">
        <v>100</v>
      </c>
    </row>
  </sheetData>
  <hyperlinks>
    <hyperlink ref="A37" location="Contents!A1" display="Return to Contents"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tabSelected="1" zoomScaleNormal="100" workbookViewId="0">
      <pane xSplit="1" ySplit="1" topLeftCell="D2" activePane="bottomRight" state="frozen"/>
      <selection pane="topRight" activeCell="AE38" sqref="AE38"/>
      <selection pane="bottomLeft" activeCell="AE38" sqref="AE38"/>
      <selection pane="bottomRight" activeCell="N21" sqref="N21"/>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9">
        <v>21.18</v>
      </c>
    </row>
    <row r="116" spans="1:3" x14ac:dyDescent="0.45">
      <c r="B116" s="61"/>
      <c r="C116" s="12"/>
    </row>
    <row r="117" spans="1:3" x14ac:dyDescent="0.45">
      <c r="B117" s="61"/>
      <c r="C117" s="12"/>
    </row>
    <row r="118" spans="1:3" ht="6" customHeight="1" x14ac:dyDescent="0.45">
      <c r="B118"/>
    </row>
    <row r="119" spans="1:3" x14ac:dyDescent="0.45">
      <c r="A119" t="s">
        <v>91</v>
      </c>
      <c r="B119"/>
    </row>
    <row r="120" spans="1:3" ht="6" customHeight="1" x14ac:dyDescent="0.45">
      <c r="A120"/>
      <c r="B120"/>
    </row>
    <row r="121" spans="1:3" x14ac:dyDescent="0.45">
      <c r="A121" s="2" t="s">
        <v>92</v>
      </c>
      <c r="B121"/>
    </row>
    <row r="122" spans="1:3" ht="6" customHeight="1" x14ac:dyDescent="0.45">
      <c r="A122"/>
      <c r="B122"/>
    </row>
    <row r="123" spans="1:3" x14ac:dyDescent="0.45">
      <c r="A123" t="s">
        <v>93</v>
      </c>
      <c r="B123"/>
    </row>
    <row r="124" spans="1:3" ht="6" customHeight="1" x14ac:dyDescent="0.45">
      <c r="A124"/>
      <c r="B124"/>
    </row>
    <row r="125" spans="1:3" x14ac:dyDescent="0.45">
      <c r="A125" t="s">
        <v>94</v>
      </c>
      <c r="B125"/>
    </row>
    <row r="126" spans="1:3" ht="6" customHeight="1" x14ac:dyDescent="0.45">
      <c r="A126"/>
      <c r="B126"/>
    </row>
    <row r="127" spans="1:3" ht="15" customHeight="1" x14ac:dyDescent="0.45">
      <c r="A127" t="s">
        <v>95</v>
      </c>
      <c r="B127"/>
    </row>
    <row r="128" spans="1:3" ht="6" customHeight="1" x14ac:dyDescent="0.45">
      <c r="A128"/>
      <c r="B128"/>
    </row>
    <row r="129" spans="1:2" ht="15" customHeight="1" x14ac:dyDescent="0.45">
      <c r="A129" t="s">
        <v>96</v>
      </c>
      <c r="B129"/>
    </row>
    <row r="130" spans="1:2" ht="6" customHeight="1" x14ac:dyDescent="0.45">
      <c r="A130"/>
      <c r="B130"/>
    </row>
    <row r="131" spans="1:2" x14ac:dyDescent="0.45">
      <c r="A131" t="s">
        <v>97</v>
      </c>
      <c r="B131"/>
    </row>
    <row r="132" spans="1:2" x14ac:dyDescent="0.45">
      <c r="A132"/>
      <c r="B132"/>
    </row>
    <row r="133" spans="1:2" x14ac:dyDescent="0.45">
      <c r="A133" s="17" t="s">
        <v>98</v>
      </c>
      <c r="B133"/>
    </row>
    <row r="134" spans="1:2" x14ac:dyDescent="0.45">
      <c r="A134"/>
      <c r="B134"/>
    </row>
    <row r="135" spans="1:2" x14ac:dyDescent="0.45">
      <c r="A135" s="59" t="s">
        <v>99</v>
      </c>
    </row>
    <row r="136" spans="1:2" x14ac:dyDescent="0.45">
      <c r="A136"/>
    </row>
    <row r="137" spans="1:2" x14ac:dyDescent="0.4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06"/>
  <sheetViews>
    <sheetView zoomScale="80" zoomScaleNormal="80" workbookViewId="0">
      <pane xSplit="1" ySplit="4" topLeftCell="T5" activePane="bottomRight" state="frozen"/>
      <selection pane="topRight" activeCell="AE38" sqref="AE38"/>
      <selection pane="bottomLeft" activeCell="AE38" sqref="AE38"/>
      <selection pane="bottomRight" activeCell="AK15" sqref="AK15"/>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0"/>
      <c r="E1" s="73"/>
      <c r="I1" s="73"/>
    </row>
    <row r="3" spans="1:18" x14ac:dyDescent="0.45">
      <c r="A3" s="2"/>
      <c r="B3" s="121" t="s">
        <v>215</v>
      </c>
      <c r="C3" s="122"/>
      <c r="D3" s="91"/>
      <c r="F3" s="121" t="s">
        <v>216</v>
      </c>
      <c r="G3" s="121"/>
      <c r="H3" s="92"/>
      <c r="J3" s="121" t="s">
        <v>217</v>
      </c>
      <c r="K3" s="121"/>
      <c r="L3" s="92"/>
      <c r="N3" s="121" t="s">
        <v>218</v>
      </c>
      <c r="O3" s="121"/>
      <c r="Q3" s="121" t="s">
        <v>219</v>
      </c>
      <c r="R3" s="121"/>
    </row>
    <row r="4" spans="1:18" ht="28.5" x14ac:dyDescent="0.45">
      <c r="A4" s="2"/>
      <c r="B4" s="10" t="s">
        <v>220</v>
      </c>
      <c r="C4" s="10" t="s">
        <v>221</v>
      </c>
      <c r="D4" s="93" t="s">
        <v>473</v>
      </c>
      <c r="F4" s="10" t="s">
        <v>220</v>
      </c>
      <c r="G4" s="10" t="s">
        <v>221</v>
      </c>
      <c r="H4" s="93" t="s">
        <v>473</v>
      </c>
      <c r="J4" s="10" t="s">
        <v>220</v>
      </c>
      <c r="K4" s="10" t="s">
        <v>221</v>
      </c>
      <c r="L4" s="93"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v>1.53</v>
      </c>
      <c r="O81" s="9">
        <v>1.4650000000000001</v>
      </c>
      <c r="P81" s="9"/>
      <c r="Q81" s="9">
        <v>2.5390000000000001</v>
      </c>
      <c r="R81" s="9">
        <v>2.4750000000000001</v>
      </c>
    </row>
    <row r="82" spans="1:18" x14ac:dyDescent="0.45">
      <c r="A82" s="61">
        <v>45078</v>
      </c>
      <c r="B82" s="9">
        <v>5.1760000000000002</v>
      </c>
      <c r="C82" s="9">
        <v>4.9050000000000002</v>
      </c>
      <c r="D82" s="9">
        <v>103.34</v>
      </c>
      <c r="E82" s="9"/>
      <c r="F82" s="9">
        <v>5.7160000000000002</v>
      </c>
      <c r="G82" s="9">
        <v>5.7539999999999996</v>
      </c>
      <c r="H82" s="9">
        <v>106.05</v>
      </c>
      <c r="I82" s="9"/>
      <c r="J82" s="9">
        <v>2.56</v>
      </c>
      <c r="K82" s="9">
        <v>2.496</v>
      </c>
      <c r="L82" s="9">
        <v>145.37</v>
      </c>
      <c r="M82" s="9"/>
      <c r="N82" s="9">
        <v>1.5529999999999999</v>
      </c>
      <c r="O82" s="9">
        <v>1.5149999999999999</v>
      </c>
      <c r="P82" s="9"/>
      <c r="Q82" s="9">
        <v>2.423</v>
      </c>
      <c r="R82" s="9">
        <v>2.492</v>
      </c>
    </row>
    <row r="83" spans="1:18" x14ac:dyDescent="0.45">
      <c r="A83" s="61"/>
      <c r="B83" s="9"/>
      <c r="C83" s="9"/>
      <c r="D83" s="9"/>
      <c r="E83" s="9"/>
      <c r="F83" s="9"/>
      <c r="G83" s="9"/>
      <c r="H83" s="9"/>
      <c r="I83" s="9"/>
      <c r="J83" s="9"/>
      <c r="K83" s="9"/>
      <c r="L83" s="9"/>
      <c r="M83" s="9"/>
      <c r="N83" s="9"/>
      <c r="O83" s="9"/>
      <c r="P83" s="9"/>
      <c r="Q83" s="9"/>
      <c r="R83" s="9"/>
    </row>
    <row r="84" spans="1:18" x14ac:dyDescent="0.45">
      <c r="A84" t="s">
        <v>91</v>
      </c>
    </row>
    <row r="86" spans="1:18" x14ac:dyDescent="0.45">
      <c r="A86" s="2" t="s">
        <v>92</v>
      </c>
    </row>
    <row r="87" spans="1:18" x14ac:dyDescent="0.45">
      <c r="A87" s="2"/>
    </row>
    <row r="88" spans="1:18" x14ac:dyDescent="0.45">
      <c r="A88" t="s">
        <v>222</v>
      </c>
    </row>
    <row r="90" spans="1:18" x14ac:dyDescent="0.45">
      <c r="A90" t="s">
        <v>223</v>
      </c>
    </row>
    <row r="92" spans="1:18" x14ac:dyDescent="0.45">
      <c r="A92" s="59" t="s">
        <v>100</v>
      </c>
    </row>
    <row r="95" spans="1:18" x14ac:dyDescent="0.45">
      <c r="D95"/>
      <c r="H95"/>
      <c r="L95"/>
    </row>
    <row r="96" spans="1:18"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row r="101" spans="4:12" x14ac:dyDescent="0.45">
      <c r="D101"/>
      <c r="H101"/>
      <c r="L101"/>
    </row>
    <row r="102" spans="4:12" x14ac:dyDescent="0.45">
      <c r="D102"/>
      <c r="H102"/>
      <c r="L102"/>
    </row>
    <row r="103" spans="4:12" x14ac:dyDescent="0.45">
      <c r="D103"/>
      <c r="H103"/>
      <c r="L103"/>
    </row>
    <row r="104" spans="4:12" x14ac:dyDescent="0.45">
      <c r="D104"/>
      <c r="H104"/>
      <c r="L104"/>
    </row>
    <row r="105" spans="4:12" x14ac:dyDescent="0.45">
      <c r="D105"/>
      <c r="H105"/>
      <c r="L105"/>
    </row>
    <row r="106" spans="4:12" x14ac:dyDescent="0.45">
      <c r="D106"/>
      <c r="H106"/>
      <c r="L106"/>
    </row>
  </sheetData>
  <mergeCells count="5">
    <mergeCell ref="B3:C3"/>
    <mergeCell ref="F3:G3"/>
    <mergeCell ref="J3:K3"/>
    <mergeCell ref="N3:O3"/>
    <mergeCell ref="Q3:R3"/>
  </mergeCells>
  <hyperlinks>
    <hyperlink ref="A92" location="Contents!A1" display="Return to Contents"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60"/>
  <sheetViews>
    <sheetView zoomScaleNormal="100" workbookViewId="0">
      <pane xSplit="1" ySplit="3" topLeftCell="E4" activePane="bottomRight" state="frozen"/>
      <selection pane="topRight" activeCell="AE38" sqref="AE38"/>
      <selection pane="bottomLeft" activeCell="AE38" sqref="AE38"/>
      <selection pane="bottomRight" activeCell="R13" sqref="R13"/>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6" x14ac:dyDescent="0.45">
      <c r="A33" s="61">
        <v>44743</v>
      </c>
      <c r="B33" s="18">
        <v>0.34</v>
      </c>
      <c r="C33" s="18">
        <v>4.5599999999999996</v>
      </c>
      <c r="D33" s="18">
        <v>33.57</v>
      </c>
      <c r="E33" s="18">
        <v>39.69</v>
      </c>
      <c r="F33" s="18">
        <v>21.83</v>
      </c>
    </row>
    <row r="34" spans="1:6" x14ac:dyDescent="0.45">
      <c r="A34" s="61">
        <v>44774</v>
      </c>
      <c r="B34" s="18">
        <v>0.16</v>
      </c>
      <c r="C34" s="18">
        <v>3.6</v>
      </c>
      <c r="D34" s="18">
        <v>33.450000000000003</v>
      </c>
      <c r="E34" s="18">
        <v>38.08</v>
      </c>
      <c r="F34" s="18">
        <v>24.71</v>
      </c>
    </row>
    <row r="35" spans="1:6" x14ac:dyDescent="0.45">
      <c r="A35" s="61">
        <v>44805</v>
      </c>
      <c r="B35" s="9">
        <v>0.38</v>
      </c>
      <c r="C35" s="9">
        <v>2.0499999999999998</v>
      </c>
      <c r="D35" s="9">
        <v>28.96</v>
      </c>
      <c r="E35" s="9">
        <v>45.06</v>
      </c>
      <c r="F35" s="9">
        <v>23.54</v>
      </c>
    </row>
    <row r="36" spans="1:6" x14ac:dyDescent="0.45">
      <c r="A36" s="61">
        <v>44835</v>
      </c>
      <c r="B36" s="9">
        <v>0.34</v>
      </c>
      <c r="C36" s="9">
        <v>3.63</v>
      </c>
      <c r="D36" s="9">
        <v>31.31</v>
      </c>
      <c r="E36" s="9">
        <v>38.979999999999997</v>
      </c>
      <c r="F36" s="9">
        <v>25.75</v>
      </c>
    </row>
    <row r="37" spans="1:6" x14ac:dyDescent="0.45">
      <c r="A37" s="61">
        <v>44866</v>
      </c>
      <c r="B37" s="9">
        <v>0.08</v>
      </c>
      <c r="C37" s="9">
        <v>5.98</v>
      </c>
      <c r="D37" s="9">
        <v>33.840000000000003</v>
      </c>
      <c r="E37" s="9">
        <v>39.950000000000003</v>
      </c>
      <c r="F37" s="9">
        <v>20.14</v>
      </c>
    </row>
    <row r="38" spans="1:6" x14ac:dyDescent="0.45">
      <c r="A38" s="61">
        <v>44896</v>
      </c>
      <c r="B38" s="9">
        <v>0.4</v>
      </c>
      <c r="C38" s="9">
        <v>3.84</v>
      </c>
      <c r="D38" s="9">
        <v>38.67</v>
      </c>
      <c r="E38" s="9">
        <v>41.66</v>
      </c>
      <c r="F38" s="9">
        <v>15.43</v>
      </c>
    </row>
    <row r="39" spans="1:6" x14ac:dyDescent="0.45">
      <c r="A39" s="61">
        <v>44927</v>
      </c>
      <c r="B39" s="9">
        <v>0.55000000000000004</v>
      </c>
      <c r="C39" s="9">
        <v>3.91</v>
      </c>
      <c r="D39" s="9">
        <v>38.64</v>
      </c>
      <c r="E39" s="9">
        <v>48.93</v>
      </c>
      <c r="F39" s="9">
        <v>7.97</v>
      </c>
    </row>
    <row r="40" spans="1:6" x14ac:dyDescent="0.45">
      <c r="A40" s="61">
        <v>44958</v>
      </c>
      <c r="B40" s="9">
        <v>1.05</v>
      </c>
      <c r="C40" s="9">
        <v>6.03</v>
      </c>
      <c r="D40" s="9">
        <v>39.78</v>
      </c>
      <c r="E40" s="9">
        <v>42.64</v>
      </c>
      <c r="F40" s="9">
        <v>10.5</v>
      </c>
    </row>
    <row r="41" spans="1:6" x14ac:dyDescent="0.45">
      <c r="A41" s="61">
        <v>44986</v>
      </c>
      <c r="B41" s="9">
        <v>0.4</v>
      </c>
      <c r="C41" s="9">
        <v>5.94</v>
      </c>
      <c r="D41" s="9">
        <v>47</v>
      </c>
      <c r="E41" s="9">
        <v>35.26</v>
      </c>
      <c r="F41" s="9">
        <v>11.4</v>
      </c>
    </row>
    <row r="42" spans="1:6" x14ac:dyDescent="0.45">
      <c r="A42" s="61">
        <v>45017</v>
      </c>
      <c r="B42" s="18">
        <v>0.32</v>
      </c>
      <c r="C42" s="18">
        <v>5.0599999999999996</v>
      </c>
      <c r="D42" s="18">
        <v>47.36</v>
      </c>
      <c r="E42" s="18">
        <v>41.59</v>
      </c>
      <c r="F42" s="18">
        <v>5.68</v>
      </c>
    </row>
    <row r="43" spans="1:6" x14ac:dyDescent="0.45">
      <c r="A43" s="61">
        <v>45047</v>
      </c>
      <c r="B43" s="9">
        <v>0.67</v>
      </c>
      <c r="C43" s="9">
        <v>3.03</v>
      </c>
      <c r="D43" s="9">
        <v>41.82</v>
      </c>
      <c r="E43" s="9">
        <v>43.4</v>
      </c>
      <c r="F43" s="9">
        <v>11.08</v>
      </c>
    </row>
    <row r="44" spans="1:6" x14ac:dyDescent="0.45">
      <c r="A44" s="61">
        <v>45078</v>
      </c>
      <c r="B44" s="9">
        <v>0.96</v>
      </c>
      <c r="C44" s="9">
        <v>6.41</v>
      </c>
      <c r="D44" s="9">
        <v>45.19</v>
      </c>
      <c r="E44" s="9">
        <v>36.130000000000003</v>
      </c>
      <c r="F44" s="9">
        <v>11.32</v>
      </c>
    </row>
    <row r="45" spans="1:6" x14ac:dyDescent="0.45">
      <c r="A45" s="61"/>
      <c r="B45" s="9"/>
      <c r="C45" s="9"/>
      <c r="D45" s="9"/>
      <c r="E45" s="9"/>
      <c r="F45" s="9"/>
    </row>
    <row r="46" spans="1:6" x14ac:dyDescent="0.45">
      <c r="A46" s="61"/>
      <c r="B46" s="9"/>
      <c r="C46" s="9"/>
      <c r="D46" s="9"/>
      <c r="E46" s="9"/>
      <c r="F46" s="9"/>
    </row>
    <row r="47" spans="1:6" x14ac:dyDescent="0.45">
      <c r="A47" s="61"/>
      <c r="B47" s="9"/>
      <c r="C47" s="9"/>
      <c r="D47" s="9"/>
      <c r="E47" s="9"/>
      <c r="F47" s="9"/>
    </row>
    <row r="48" spans="1:6" x14ac:dyDescent="0.45">
      <c r="A48" s="61"/>
      <c r="B48" s="9"/>
      <c r="C48" s="9"/>
      <c r="D48" s="9"/>
      <c r="E48" s="9"/>
      <c r="F48" s="9"/>
    </row>
    <row r="49" spans="1:1" ht="6" customHeight="1" x14ac:dyDescent="0.45"/>
    <row r="50" spans="1:1" x14ac:dyDescent="0.45">
      <c r="A50" t="s">
        <v>91</v>
      </c>
    </row>
    <row r="51" spans="1:1" ht="6" customHeight="1" x14ac:dyDescent="0.45">
      <c r="A51"/>
    </row>
    <row r="52" spans="1:1" x14ac:dyDescent="0.45">
      <c r="A52" s="2" t="s">
        <v>92</v>
      </c>
    </row>
    <row r="53" spans="1:1" x14ac:dyDescent="0.45">
      <c r="A53"/>
    </row>
    <row r="54" spans="1:1" x14ac:dyDescent="0.45">
      <c r="A54" t="s">
        <v>212</v>
      </c>
    </row>
    <row r="55" spans="1:1" x14ac:dyDescent="0.45">
      <c r="A55"/>
    </row>
    <row r="56" spans="1:1" x14ac:dyDescent="0.45">
      <c r="A56" t="s">
        <v>213</v>
      </c>
    </row>
    <row r="57" spans="1:1" x14ac:dyDescent="0.45">
      <c r="A57"/>
    </row>
    <row r="58" spans="1:1" x14ac:dyDescent="0.45">
      <c r="A58" t="s">
        <v>107</v>
      </c>
    </row>
    <row r="59" spans="1:1" x14ac:dyDescent="0.45">
      <c r="A59"/>
    </row>
    <row r="60" spans="1:1" x14ac:dyDescent="0.45">
      <c r="A60" s="59" t="s">
        <v>100</v>
      </c>
    </row>
  </sheetData>
  <hyperlinks>
    <hyperlink ref="A60" location="Contents!A1" display="Return to Contents" xr:uid="{00000000-0004-0000-1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AE38" sqref="AE38"/>
      <selection pane="bottomLeft" activeCell="AE38" sqref="AE38"/>
      <selection pane="bottomRight" activeCell="A36" sqref="A36:XFD36"/>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23" t="s">
        <v>313</v>
      </c>
      <c r="C3" s="123"/>
      <c r="D3" s="123"/>
      <c r="E3" s="123"/>
      <c r="F3" s="73"/>
      <c r="G3" s="73"/>
      <c r="H3" s="73"/>
      <c r="I3" s="73"/>
      <c r="J3" s="73"/>
      <c r="K3" s="73"/>
      <c r="L3" s="73"/>
      <c r="M3" s="73"/>
      <c r="O3" s="123" t="s">
        <v>314</v>
      </c>
      <c r="P3" s="123"/>
      <c r="Q3" s="123"/>
      <c r="R3" s="123"/>
      <c r="S3" s="73"/>
      <c r="T3" s="73"/>
      <c r="U3" s="73"/>
      <c r="V3" s="73"/>
      <c r="W3" s="73"/>
      <c r="X3" s="73"/>
      <c r="Y3" s="73"/>
      <c r="Z3" s="73"/>
      <c r="AA3" s="73"/>
      <c r="AB3" s="123" t="s">
        <v>315</v>
      </c>
      <c r="AC3" s="123"/>
      <c r="AD3" s="123"/>
      <c r="AE3" s="123"/>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AE38" sqref="AE38"/>
      <selection pane="bottomLeft" activeCell="AE38" sqref="AE38"/>
      <selection pane="bottomRight" activeCell="A35" sqref="A35:XFD35"/>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23"/>
      <c r="H2" s="123"/>
      <c r="I2" s="123"/>
      <c r="J2" s="123"/>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3"/>
  <sheetViews>
    <sheetView zoomScaleNormal="100" workbookViewId="0">
      <pane xSplit="1" ySplit="3" topLeftCell="E4" activePane="bottomRight" state="frozen"/>
      <selection pane="topRight" activeCell="AE38" sqref="AE38"/>
      <selection pane="bottomLeft" activeCell="AE38" sqref="AE38"/>
      <selection pane="bottomRight" activeCell="T23" sqref="T23"/>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x14ac:dyDescent="0.45">
      <c r="A85" s="61"/>
      <c r="B85" s="12">
        <v>29.06</v>
      </c>
      <c r="C85" s="12">
        <v>49.76</v>
      </c>
      <c r="D85" s="12">
        <v>18.72</v>
      </c>
      <c r="E85" s="12">
        <v>2.46</v>
      </c>
    </row>
    <row r="86" spans="1:5" ht="6" customHeight="1" x14ac:dyDescent="0.45"/>
    <row r="87" spans="1:5" ht="6" customHeight="1" x14ac:dyDescent="0.45"/>
    <row r="88" spans="1:5" ht="6" customHeight="1" x14ac:dyDescent="0.45"/>
    <row r="89" spans="1:5" x14ac:dyDescent="0.45">
      <c r="A89" t="s">
        <v>91</v>
      </c>
    </row>
    <row r="90" spans="1:5" ht="6" customHeight="1" x14ac:dyDescent="0.45">
      <c r="A90"/>
    </row>
    <row r="91" spans="1:5" x14ac:dyDescent="0.45">
      <c r="A91" s="2" t="s">
        <v>92</v>
      </c>
    </row>
    <row r="92" spans="1:5" ht="6" customHeight="1" x14ac:dyDescent="0.45">
      <c r="A92"/>
    </row>
    <row r="93" spans="1:5" ht="15" customHeight="1" x14ac:dyDescent="0.45">
      <c r="A93" t="s">
        <v>106</v>
      </c>
    </row>
    <row r="94" spans="1:5" ht="6" customHeight="1" x14ac:dyDescent="0.45">
      <c r="A94"/>
    </row>
    <row r="95" spans="1:5" x14ac:dyDescent="0.45">
      <c r="A95" t="s">
        <v>95</v>
      </c>
    </row>
    <row r="96" spans="1:5" ht="6" customHeight="1" x14ac:dyDescent="0.45">
      <c r="A96"/>
    </row>
    <row r="97" spans="1:1" x14ac:dyDescent="0.45">
      <c r="A97" t="s">
        <v>107</v>
      </c>
    </row>
    <row r="98" spans="1:1" x14ac:dyDescent="0.45">
      <c r="A98"/>
    </row>
    <row r="99" spans="1:1" x14ac:dyDescent="0.45">
      <c r="A99" t="s">
        <v>108</v>
      </c>
    </row>
    <row r="100" spans="1:1" x14ac:dyDescent="0.45">
      <c r="A100"/>
    </row>
    <row r="101" spans="1:1" x14ac:dyDescent="0.45">
      <c r="A101" s="59" t="s">
        <v>99</v>
      </c>
    </row>
    <row r="102" spans="1:1" x14ac:dyDescent="0.45">
      <c r="A102"/>
    </row>
    <row r="103" spans="1:1" x14ac:dyDescent="0.45">
      <c r="A103" s="59" t="s">
        <v>100</v>
      </c>
    </row>
  </sheetData>
  <hyperlinks>
    <hyperlink ref="A101" r:id="rId1" display="For more details on the BUI see 'The Impact of Brexit on UK Firms' by Nicholas Bloom, Philip Bunn, Scarlet Chen, Paul Mizen, Pawel Smietanka and Gregort Thwaites." xr:uid="{00000000-0004-0000-0200-000000000000}"/>
    <hyperlink ref="A103"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24">
        <v>2019</v>
      </c>
      <c r="C3" s="124"/>
      <c r="D3" s="124"/>
      <c r="E3" s="124"/>
      <c r="F3" s="124"/>
      <c r="G3" s="124"/>
      <c r="H3" s="74"/>
      <c r="I3" s="124" t="s">
        <v>319</v>
      </c>
      <c r="J3" s="124"/>
      <c r="K3" s="124"/>
      <c r="L3" s="124"/>
      <c r="M3" s="124"/>
      <c r="N3" s="124"/>
      <c r="P3" s="123" t="s">
        <v>326</v>
      </c>
      <c r="Q3" s="123"/>
      <c r="R3" s="123"/>
      <c r="S3" s="123"/>
      <c r="T3" s="123"/>
      <c r="U3" s="123"/>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J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438</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8"/>
  <sheetViews>
    <sheetView zoomScaleNormal="100" workbookViewId="0">
      <pane xSplit="1" ySplit="3" topLeftCell="B40" activePane="bottomRight" state="frozen"/>
      <selection pane="topRight" activeCell="AE38" sqref="AE38"/>
      <selection pane="bottomLeft" activeCell="AE38" sqref="AE38"/>
      <selection pane="bottomRight" activeCell="I48" sqref="I48"/>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v>45078</v>
      </c>
      <c r="B24" s="9">
        <v>1.66</v>
      </c>
      <c r="C24" s="9">
        <v>12.61</v>
      </c>
      <c r="D24" s="9">
        <v>23.84</v>
      </c>
      <c r="E24" s="9">
        <v>28.72</v>
      </c>
      <c r="F24" s="9">
        <v>28.91</v>
      </c>
      <c r="G24" s="9">
        <v>4.2699999999999996</v>
      </c>
    </row>
    <row r="25" spans="1:7" x14ac:dyDescent="0.45">
      <c r="A25" s="61"/>
      <c r="B25" s="9"/>
      <c r="C25" s="9"/>
      <c r="D25" s="9"/>
      <c r="E25" s="9"/>
      <c r="F25" s="9"/>
      <c r="G25" s="9"/>
    </row>
    <row r="26" spans="1:7" x14ac:dyDescent="0.45">
      <c r="A26" s="61"/>
      <c r="B26" s="9"/>
      <c r="C26" s="9"/>
      <c r="D26" s="9"/>
      <c r="E26" s="9"/>
      <c r="F26" s="9"/>
      <c r="G26" s="9"/>
    </row>
    <row r="27" spans="1:7" x14ac:dyDescent="0.45">
      <c r="A27" s="61"/>
      <c r="B27" s="9"/>
      <c r="C27" s="9"/>
      <c r="D27" s="9"/>
      <c r="E27" s="9"/>
      <c r="F27" s="9"/>
      <c r="G27" s="9"/>
    </row>
    <row r="28" spans="1:7" x14ac:dyDescent="0.45">
      <c r="A28" t="s">
        <v>91</v>
      </c>
    </row>
    <row r="30" spans="1:7" x14ac:dyDescent="0.45">
      <c r="A30" s="2" t="s">
        <v>92</v>
      </c>
    </row>
    <row r="31" spans="1:7" ht="6" customHeight="1" x14ac:dyDescent="0.45"/>
    <row r="32" spans="1:7" x14ac:dyDescent="0.45">
      <c r="A32" t="s">
        <v>451</v>
      </c>
    </row>
    <row r="33" spans="1:1" ht="6" customHeight="1" x14ac:dyDescent="0.45"/>
    <row r="34" spans="1:1" x14ac:dyDescent="0.45">
      <c r="A34" t="s">
        <v>452</v>
      </c>
    </row>
    <row r="35" spans="1:1" ht="6" customHeight="1" x14ac:dyDescent="0.45"/>
    <row r="36" spans="1:1" x14ac:dyDescent="0.45">
      <c r="A36" t="s">
        <v>107</v>
      </c>
    </row>
    <row r="38" spans="1:1" x14ac:dyDescent="0.45">
      <c r="A38" s="59" t="s">
        <v>100</v>
      </c>
    </row>
  </sheetData>
  <hyperlinks>
    <hyperlink ref="A38" location="Contents!A1" display="Return to Contents"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9"/>
  <sheetViews>
    <sheetView topLeftCell="A29" zoomScaleNormal="100" workbookViewId="0">
      <selection activeCell="I43" sqref="I43"/>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4" x14ac:dyDescent="0.45">
      <c r="A17" s="61">
        <v>45078</v>
      </c>
      <c r="B17" s="9">
        <v>8.9060000000000006</v>
      </c>
      <c r="C17" s="9">
        <v>5.6989999999999998</v>
      </c>
      <c r="D17" s="9">
        <v>3.669</v>
      </c>
    </row>
    <row r="18" spans="1:4" x14ac:dyDescent="0.45">
      <c r="A18" s="61"/>
      <c r="B18" s="9"/>
      <c r="C18" s="9"/>
      <c r="D18" s="9"/>
    </row>
    <row r="19" spans="1:4" x14ac:dyDescent="0.45">
      <c r="A19" s="61"/>
      <c r="B19" s="9"/>
      <c r="C19" s="9"/>
      <c r="D19" s="9"/>
    </row>
    <row r="20" spans="1:4" x14ac:dyDescent="0.45">
      <c r="A20" s="61"/>
      <c r="B20" s="9"/>
      <c r="C20" s="9"/>
      <c r="D20" s="9"/>
    </row>
    <row r="21" spans="1:4" x14ac:dyDescent="0.45">
      <c r="A21" t="s">
        <v>91</v>
      </c>
    </row>
    <row r="23" spans="1:4" x14ac:dyDescent="0.45">
      <c r="A23" s="2" t="s">
        <v>92</v>
      </c>
    </row>
    <row r="24" spans="1:4" ht="6" customHeight="1" x14ac:dyDescent="0.45"/>
    <row r="25" spans="1:4" x14ac:dyDescent="0.45">
      <c r="A25" t="s">
        <v>457</v>
      </c>
    </row>
    <row r="26" spans="1:4" ht="6" customHeight="1" x14ac:dyDescent="0.45"/>
    <row r="27" spans="1:4" x14ac:dyDescent="0.45">
      <c r="A27" t="s">
        <v>458</v>
      </c>
    </row>
    <row r="29" spans="1:4" x14ac:dyDescent="0.45">
      <c r="A29" s="59" t="s">
        <v>100</v>
      </c>
    </row>
  </sheetData>
  <hyperlinks>
    <hyperlink ref="A29" location="Contents!A1" display="Return to Contents" xr:uid="{00000000-0004-0000-2A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19"/>
  <sheetViews>
    <sheetView workbookViewId="0">
      <pane xSplit="1" ySplit="5" topLeftCell="E6" activePane="bottomRight" state="frozen"/>
      <selection activeCell="K6" sqref="K6"/>
      <selection pane="topRight" activeCell="K6" sqref="K6"/>
      <selection pane="bottomLeft" activeCell="K6" sqref="K6"/>
      <selection pane="bottomRight" activeCell="A7" sqref="A7:J7"/>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7" spans="1:10" x14ac:dyDescent="0.45">
      <c r="A7" s="61">
        <v>45078</v>
      </c>
      <c r="B7" s="18">
        <v>5.27</v>
      </c>
      <c r="C7" s="18">
        <v>38.17</v>
      </c>
      <c r="D7" s="18">
        <v>41.7</v>
      </c>
      <c r="E7" s="18">
        <v>14.86</v>
      </c>
      <c r="F7" s="18"/>
      <c r="G7" s="18">
        <v>7.2</v>
      </c>
      <c r="H7" s="18">
        <v>23.82</v>
      </c>
      <c r="I7" s="18">
        <v>37.19</v>
      </c>
      <c r="J7" s="18">
        <v>31.79</v>
      </c>
    </row>
    <row r="9" spans="1:10" x14ac:dyDescent="0.45">
      <c r="A9" t="s">
        <v>91</v>
      </c>
    </row>
    <row r="11" spans="1:10" x14ac:dyDescent="0.45">
      <c r="A11" s="2" t="s">
        <v>92</v>
      </c>
    </row>
    <row r="13" spans="1:10" x14ac:dyDescent="0.45">
      <c r="A13" t="s">
        <v>482</v>
      </c>
    </row>
    <row r="14" spans="1:10" ht="6" customHeight="1" x14ac:dyDescent="0.45"/>
    <row r="15" spans="1:10" x14ac:dyDescent="0.45">
      <c r="A15" t="s">
        <v>483</v>
      </c>
    </row>
    <row r="16" spans="1:10" ht="6" customHeight="1" x14ac:dyDescent="0.45"/>
    <row r="17" spans="1:1" x14ac:dyDescent="0.45">
      <c r="A17" t="s">
        <v>107</v>
      </c>
    </row>
    <row r="19" spans="1:1" x14ac:dyDescent="0.45">
      <c r="A19" s="59" t="s">
        <v>100</v>
      </c>
    </row>
  </sheetData>
  <hyperlinks>
    <hyperlink ref="A19" location="Contents!A1" display="Return to Contents" xr:uid="{0BE12FC7-7C9C-44ED-A4A4-F34D702293C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P17"/>
  <sheetViews>
    <sheetView workbookViewId="0">
      <selection activeCell="A5" sqref="A5:XFD5"/>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3125" bestFit="1" customWidth="1"/>
    <col min="11" max="15" width="18.73046875" customWidth="1"/>
  </cols>
  <sheetData>
    <row r="1" spans="1:16" x14ac:dyDescent="0.45">
      <c r="A1" s="102" t="s">
        <v>484</v>
      </c>
      <c r="B1" s="103"/>
      <c r="C1" s="102"/>
      <c r="D1" s="102"/>
      <c r="E1" s="102"/>
      <c r="F1" s="102"/>
      <c r="G1" s="102"/>
      <c r="H1" s="103"/>
      <c r="I1" s="102" t="s">
        <v>485</v>
      </c>
      <c r="J1" s="102"/>
      <c r="K1" s="103"/>
      <c r="L1" s="103"/>
      <c r="M1" s="103"/>
      <c r="N1" s="103"/>
      <c r="O1" s="103"/>
    </row>
    <row r="2" spans="1:16" x14ac:dyDescent="0.45">
      <c r="A2" s="103"/>
      <c r="B2" s="103"/>
      <c r="C2" s="102"/>
      <c r="D2" s="102"/>
      <c r="E2" s="102"/>
      <c r="F2" s="102"/>
      <c r="G2" s="102"/>
      <c r="H2" s="103"/>
      <c r="I2" s="103"/>
      <c r="J2" s="103"/>
      <c r="K2" s="103"/>
      <c r="L2" s="103"/>
      <c r="M2" s="103"/>
      <c r="N2" s="103"/>
      <c r="O2" s="103"/>
    </row>
    <row r="3" spans="1:16" ht="42.75" x14ac:dyDescent="0.45">
      <c r="A3" s="104" t="s">
        <v>225</v>
      </c>
      <c r="B3" s="104" t="s">
        <v>226</v>
      </c>
      <c r="C3" s="105" t="s">
        <v>486</v>
      </c>
      <c r="D3" s="105" t="s">
        <v>487</v>
      </c>
      <c r="E3" s="105" t="s">
        <v>488</v>
      </c>
      <c r="F3" s="105" t="s">
        <v>489</v>
      </c>
      <c r="G3" s="105" t="s">
        <v>490</v>
      </c>
      <c r="H3" s="103"/>
      <c r="I3" s="104" t="s">
        <v>225</v>
      </c>
      <c r="J3" s="104" t="s">
        <v>226</v>
      </c>
      <c r="K3" s="105" t="s">
        <v>486</v>
      </c>
      <c r="L3" s="105" t="s">
        <v>487</v>
      </c>
      <c r="M3" s="105" t="s">
        <v>488</v>
      </c>
      <c r="N3" s="105" t="s">
        <v>489</v>
      </c>
      <c r="O3" s="105" t="s">
        <v>490</v>
      </c>
    </row>
    <row r="4" spans="1:16" x14ac:dyDescent="0.45">
      <c r="A4" s="106">
        <v>45047</v>
      </c>
      <c r="B4" s="103" t="s">
        <v>269</v>
      </c>
      <c r="C4" s="18">
        <v>26.35</v>
      </c>
      <c r="D4" s="18">
        <v>14.37</v>
      </c>
      <c r="E4" s="18">
        <v>29</v>
      </c>
      <c r="F4" s="18">
        <v>9.1</v>
      </c>
      <c r="G4" s="18">
        <v>21.19</v>
      </c>
      <c r="H4" s="103"/>
      <c r="I4" s="106">
        <v>45047</v>
      </c>
      <c r="J4" s="106" t="s">
        <v>475</v>
      </c>
      <c r="K4" s="18">
        <v>3.96</v>
      </c>
      <c r="L4" s="18">
        <v>15.28</v>
      </c>
      <c r="M4" s="18">
        <v>34.340000000000003</v>
      </c>
      <c r="N4" s="18">
        <v>32.6</v>
      </c>
      <c r="O4" s="18">
        <v>13.83</v>
      </c>
    </row>
    <row r="5" spans="1:16" x14ac:dyDescent="0.45">
      <c r="A5" s="106">
        <v>45078</v>
      </c>
      <c r="B5" s="103" t="s">
        <v>269</v>
      </c>
      <c r="C5" s="18">
        <v>24.43</v>
      </c>
      <c r="D5" s="18">
        <v>15.14</v>
      </c>
      <c r="E5" s="18">
        <v>31.41</v>
      </c>
      <c r="F5" s="18">
        <v>11.94</v>
      </c>
      <c r="G5" s="18">
        <v>17.079999999999998</v>
      </c>
      <c r="H5" s="103"/>
      <c r="I5" s="106">
        <v>45078</v>
      </c>
      <c r="J5" s="106" t="s">
        <v>475</v>
      </c>
      <c r="K5" s="18">
        <v>6.74</v>
      </c>
      <c r="L5" s="18">
        <v>17.62</v>
      </c>
      <c r="M5" s="18">
        <v>29.67</v>
      </c>
      <c r="N5" s="18">
        <v>33.78</v>
      </c>
      <c r="O5" s="18">
        <v>12.19</v>
      </c>
      <c r="P5" s="18"/>
    </row>
    <row r="7" spans="1:16" x14ac:dyDescent="0.45">
      <c r="A7" t="s">
        <v>91</v>
      </c>
    </row>
    <row r="9" spans="1:16" x14ac:dyDescent="0.45">
      <c r="A9" s="2" t="s">
        <v>92</v>
      </c>
    </row>
    <row r="10" spans="1:16" ht="6" customHeight="1" x14ac:dyDescent="0.45"/>
    <row r="11" spans="1:16" x14ac:dyDescent="0.45">
      <c r="A11" t="s">
        <v>491</v>
      </c>
    </row>
    <row r="12" spans="1:16" ht="6" customHeight="1" x14ac:dyDescent="0.45"/>
    <row r="13" spans="1:16" ht="15" customHeight="1" x14ac:dyDescent="0.45">
      <c r="A13" t="s">
        <v>492</v>
      </c>
    </row>
    <row r="14" spans="1:16" ht="6" customHeight="1" x14ac:dyDescent="0.45"/>
    <row r="15" spans="1:16" x14ac:dyDescent="0.45">
      <c r="A15" t="s">
        <v>493</v>
      </c>
    </row>
    <row r="17" spans="1:1" x14ac:dyDescent="0.45">
      <c r="A17" s="107" t="s">
        <v>100</v>
      </c>
    </row>
  </sheetData>
  <hyperlinks>
    <hyperlink ref="A17" location="Contents!A1" display="Return to Contents" xr:uid="{26BB1B65-5422-48A4-93CF-B0C6BFE77412}"/>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5"/>
  <sheetViews>
    <sheetView workbookViewId="0">
      <pane xSplit="1" ySplit="3" topLeftCell="B4" activePane="bottomRight" state="frozen"/>
      <selection activeCell="K6" sqref="K6"/>
      <selection pane="topRight" activeCell="K6" sqref="K6"/>
      <selection pane="bottomLeft" activeCell="K6" sqref="K6"/>
      <selection pane="bottomRight" activeCell="A5" sqref="A5:XFD5"/>
    </sheetView>
  </sheetViews>
  <sheetFormatPr defaultRowHeight="14.25" x14ac:dyDescent="0.45"/>
  <cols>
    <col min="2" max="2" width="29.46484375" bestFit="1" customWidth="1"/>
  </cols>
  <sheetData>
    <row r="1" spans="1:2" x14ac:dyDescent="0.45">
      <c r="A1" s="2" t="s">
        <v>494</v>
      </c>
    </row>
    <row r="3" spans="1:2" x14ac:dyDescent="0.45">
      <c r="B3" s="2" t="s">
        <v>495</v>
      </c>
    </row>
    <row r="4" spans="1:2" x14ac:dyDescent="0.45">
      <c r="A4" s="61">
        <v>45047</v>
      </c>
      <c r="B4" s="18">
        <v>1.6140000000000001</v>
      </c>
    </row>
    <row r="5" spans="1:2" x14ac:dyDescent="0.45">
      <c r="A5" s="61">
        <v>45078</v>
      </c>
      <c r="B5" s="18">
        <v>2.2349999999999999</v>
      </c>
    </row>
    <row r="7" spans="1:2" x14ac:dyDescent="0.45">
      <c r="A7" t="s">
        <v>91</v>
      </c>
    </row>
    <row r="9" spans="1:2" x14ac:dyDescent="0.45">
      <c r="A9" s="2" t="s">
        <v>92</v>
      </c>
    </row>
    <row r="10" spans="1:2" ht="6" customHeight="1" x14ac:dyDescent="0.45"/>
    <row r="11" spans="1:2" x14ac:dyDescent="0.45">
      <c r="A11" t="s">
        <v>496</v>
      </c>
    </row>
    <row r="12" spans="1:2" ht="6" customHeight="1" x14ac:dyDescent="0.45"/>
    <row r="13" spans="1:2" x14ac:dyDescent="0.45">
      <c r="A13" t="s">
        <v>203</v>
      </c>
    </row>
    <row r="15" spans="1:2" x14ac:dyDescent="0.45">
      <c r="A15" s="59" t="s">
        <v>100</v>
      </c>
    </row>
  </sheetData>
  <hyperlinks>
    <hyperlink ref="A15" location="Contents!A1" display="Return to Contents" xr:uid="{5BD1325F-F741-413D-B3DB-62D8778F673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C16" activePane="bottomRight" state="frozen"/>
      <selection pane="topRight" activeCell="B1" sqref="B1"/>
      <selection pane="bottomLeft" activeCell="A4" sqref="A4"/>
      <selection pane="bottomRight" activeCell="H39" sqref="H39"/>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89" t="s">
        <v>462</v>
      </c>
      <c r="C3" s="89" t="s">
        <v>461</v>
      </c>
      <c r="D3" s="89"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c r="B10" s="15"/>
      <c r="C10" s="9"/>
      <c r="D10" s="9"/>
    </row>
    <row r="11" spans="1:4" x14ac:dyDescent="0.45">
      <c r="A11" s="61"/>
      <c r="B11" s="15"/>
      <c r="C11" s="9"/>
      <c r="D11" s="9"/>
    </row>
    <row r="12" spans="1:4" x14ac:dyDescent="0.45">
      <c r="A12" t="s">
        <v>91</v>
      </c>
    </row>
    <row r="14" spans="1:4" x14ac:dyDescent="0.45">
      <c r="A14" s="2" t="s">
        <v>92</v>
      </c>
    </row>
    <row r="15" spans="1:4" ht="6" customHeight="1" x14ac:dyDescent="0.45"/>
    <row r="16" spans="1:4" x14ac:dyDescent="0.45">
      <c r="A16" t="s">
        <v>460</v>
      </c>
    </row>
    <row r="17" spans="1:1" ht="6" customHeight="1" x14ac:dyDescent="0.45"/>
    <row r="18" spans="1:1" x14ac:dyDescent="0.45">
      <c r="A18" t="s">
        <v>458</v>
      </c>
    </row>
    <row r="20" spans="1:1" x14ac:dyDescent="0.4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89" t="s">
        <v>465</v>
      </c>
      <c r="C3" s="89"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9" t="s">
        <v>140</v>
      </c>
      <c r="B1" s="119"/>
      <c r="C1" s="119"/>
      <c r="D1" s="119"/>
      <c r="E1" s="119"/>
      <c r="F1" s="119"/>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Price influences</vt:lpstr>
      <vt:lpstr>Profit margins</vt:lpstr>
      <vt:lpstr>Budget impact</vt:lpstr>
      <vt:lpstr>Borrowing rates</vt:lpstr>
      <vt:lpstr>Interest rate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2023-07-06T08:41:32Z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